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xr:revisionPtr revIDLastSave="0" documentId="10_ncr:8100000_{D1F6A00C-9228-419D-86BA-E78A7FCE9D5D}" xr6:coauthVersionLast="34" xr6:coauthVersionMax="34" xr10:uidLastSave="{00000000-0000-0000-0000-000000000000}"/>
  <bookViews>
    <workbookView xWindow="0" yWindow="0" windowWidth="20730" windowHeight="10770" xr2:uid="{00000000-000D-0000-FFFF-FFFF00000000}"/>
  </bookViews>
  <sheets>
    <sheet name="Stundentafel ab 2018-2019" sheetId="2" r:id="rId1"/>
    <sheet name="Stundentafel bis 2017-2018" sheetId="3" r:id="rId2"/>
    <sheet name="Stundentafel Bildungsplan 2004" sheetId="1" r:id="rId3"/>
  </sheets>
  <calcPr calcId="162913"/>
</workbook>
</file>

<file path=xl/calcChain.xml><?xml version="1.0" encoding="utf-8"?>
<calcChain xmlns="http://schemas.openxmlformats.org/spreadsheetml/2006/main">
  <c r="I41" i="2" l="1"/>
  <c r="J32" i="2" l="1"/>
  <c r="D41" i="2"/>
  <c r="E41" i="2"/>
  <c r="F41" i="2"/>
  <c r="G41" i="2"/>
  <c r="H41" i="2"/>
  <c r="K41" i="2" l="1"/>
  <c r="J26" i="2" l="1"/>
  <c r="J6" i="2" l="1"/>
  <c r="I66" i="3" l="1"/>
  <c r="I64" i="3"/>
  <c r="G64" i="3"/>
  <c r="F64" i="3"/>
  <c r="E64" i="3"/>
  <c r="D64" i="3"/>
  <c r="C64" i="3"/>
  <c r="B64" i="3"/>
  <c r="I63" i="3"/>
  <c r="G63" i="3"/>
  <c r="F63" i="3"/>
  <c r="E63" i="3"/>
  <c r="D63" i="3"/>
  <c r="C63" i="3"/>
  <c r="B63" i="3"/>
  <c r="I61" i="3"/>
  <c r="G61" i="3"/>
  <c r="F61" i="3"/>
  <c r="E61" i="3"/>
  <c r="D61" i="3"/>
  <c r="C61" i="3"/>
  <c r="B61" i="3"/>
  <c r="I59" i="3"/>
  <c r="G59" i="3"/>
  <c r="F59" i="3"/>
  <c r="E59" i="3"/>
  <c r="D59" i="3"/>
  <c r="C59" i="3"/>
  <c r="B59" i="3"/>
  <c r="I58" i="3"/>
  <c r="G58" i="3"/>
  <c r="F58" i="3"/>
  <c r="E58" i="3"/>
  <c r="D58" i="3"/>
  <c r="C58" i="3"/>
  <c r="B58" i="3"/>
  <c r="I57" i="3"/>
  <c r="G57" i="3"/>
  <c r="F57" i="3"/>
  <c r="E57" i="3"/>
  <c r="D57" i="3"/>
  <c r="C57" i="3"/>
  <c r="B57" i="3"/>
  <c r="I56" i="3"/>
  <c r="G56" i="3"/>
  <c r="F56" i="3"/>
  <c r="E56" i="3"/>
  <c r="D56" i="3"/>
  <c r="C56" i="3"/>
  <c r="B56" i="3"/>
  <c r="I55" i="3"/>
  <c r="G55" i="3"/>
  <c r="F55" i="3"/>
  <c r="E55" i="3"/>
  <c r="D55" i="3"/>
  <c r="C55" i="3"/>
  <c r="B55" i="3"/>
  <c r="I54" i="3"/>
  <c r="G54" i="3"/>
  <c r="F54" i="3"/>
  <c r="E54" i="3"/>
  <c r="D54" i="3"/>
  <c r="C54" i="3"/>
  <c r="B54" i="3"/>
  <c r="I53" i="3"/>
  <c r="G53" i="3"/>
  <c r="F53" i="3"/>
  <c r="E53" i="3"/>
  <c r="D53" i="3"/>
  <c r="C53" i="3"/>
  <c r="B53" i="3"/>
  <c r="I52" i="3"/>
  <c r="G52" i="3"/>
  <c r="F52" i="3"/>
  <c r="E52" i="3"/>
  <c r="D52" i="3"/>
  <c r="C52" i="3"/>
  <c r="B52" i="3"/>
  <c r="I49" i="3"/>
  <c r="G49" i="3"/>
  <c r="F49" i="3"/>
  <c r="E49" i="3"/>
  <c r="D49" i="3"/>
  <c r="C49" i="3"/>
  <c r="B49" i="3"/>
  <c r="I48" i="3"/>
  <c r="G48" i="3"/>
  <c r="F48" i="3"/>
  <c r="E48" i="3"/>
  <c r="D48" i="3"/>
  <c r="C48" i="3"/>
  <c r="B48" i="3"/>
  <c r="I47" i="3"/>
  <c r="G47" i="3"/>
  <c r="F47" i="3"/>
  <c r="E47" i="3"/>
  <c r="D47" i="3"/>
  <c r="C47" i="3"/>
  <c r="B47" i="3"/>
  <c r="I46" i="3"/>
  <c r="G46" i="3"/>
  <c r="F46" i="3"/>
  <c r="E46" i="3"/>
  <c r="D46" i="3"/>
  <c r="C46" i="3"/>
  <c r="B46" i="3"/>
  <c r="I44" i="3"/>
  <c r="D44" i="3"/>
  <c r="H44" i="3" s="1"/>
  <c r="I43" i="3"/>
  <c r="G43" i="3"/>
  <c r="F43" i="3"/>
  <c r="E43" i="3"/>
  <c r="D43" i="3"/>
  <c r="C43" i="3"/>
  <c r="B43" i="3"/>
  <c r="I42" i="3"/>
  <c r="G42" i="3"/>
  <c r="F42" i="3"/>
  <c r="E42" i="3"/>
  <c r="D42" i="3"/>
  <c r="C42" i="3"/>
  <c r="B42" i="3"/>
  <c r="I41" i="3"/>
  <c r="G41" i="3"/>
  <c r="F41" i="3"/>
  <c r="E41" i="3"/>
  <c r="D41" i="3"/>
  <c r="C41" i="3"/>
  <c r="B41" i="3"/>
  <c r="I40" i="3"/>
  <c r="G40" i="3"/>
  <c r="F40" i="3"/>
  <c r="E40" i="3"/>
  <c r="D40" i="3"/>
  <c r="C40" i="3"/>
  <c r="B40" i="3"/>
  <c r="I39" i="3"/>
  <c r="G39" i="3"/>
  <c r="F39" i="3"/>
  <c r="E39" i="3"/>
  <c r="D39" i="3"/>
  <c r="C39" i="3"/>
  <c r="B39" i="3"/>
  <c r="I33" i="3"/>
  <c r="I32" i="3"/>
  <c r="G32" i="3"/>
  <c r="F32" i="3"/>
  <c r="E32" i="3"/>
  <c r="D32" i="3"/>
  <c r="C32" i="3"/>
  <c r="B32" i="3"/>
  <c r="H31" i="3"/>
  <c r="H30" i="3"/>
  <c r="H28" i="3"/>
  <c r="H26" i="3"/>
  <c r="H25" i="3"/>
  <c r="H24" i="3"/>
  <c r="H22" i="3"/>
  <c r="H21" i="3"/>
  <c r="H20" i="3"/>
  <c r="H19" i="3"/>
  <c r="H16" i="3"/>
  <c r="H15" i="3"/>
  <c r="H14" i="3"/>
  <c r="H13" i="3"/>
  <c r="H11" i="3"/>
  <c r="H10" i="3"/>
  <c r="H9" i="3"/>
  <c r="H8" i="3"/>
  <c r="H7" i="3"/>
  <c r="H6" i="3"/>
  <c r="H52" i="3" l="1"/>
  <c r="H61" i="3"/>
  <c r="B65" i="3"/>
  <c r="H53" i="3"/>
  <c r="H63" i="3"/>
  <c r="H49" i="3"/>
  <c r="H40" i="3"/>
  <c r="H54" i="3"/>
  <c r="H64" i="3"/>
  <c r="D65" i="3"/>
  <c r="H59" i="3"/>
  <c r="H48" i="3"/>
  <c r="H58" i="3"/>
  <c r="H32" i="3"/>
  <c r="F65" i="3"/>
  <c r="H43" i="3"/>
  <c r="I65" i="3"/>
  <c r="H47" i="3"/>
  <c r="H57" i="3"/>
  <c r="H42" i="3"/>
  <c r="H46" i="3"/>
  <c r="H56" i="3"/>
  <c r="H41" i="3"/>
  <c r="H55" i="3"/>
  <c r="G65" i="3"/>
  <c r="E65" i="3"/>
  <c r="C65" i="3"/>
  <c r="H39" i="3"/>
  <c r="J10" i="2"/>
  <c r="J25" i="2"/>
  <c r="J24" i="2"/>
  <c r="J23" i="2"/>
  <c r="J20" i="2"/>
  <c r="J19" i="2"/>
  <c r="J18" i="2"/>
  <c r="J17" i="2"/>
  <c r="J15" i="2"/>
  <c r="J14" i="2"/>
  <c r="J13" i="2"/>
  <c r="J12" i="2"/>
  <c r="J21" i="2"/>
  <c r="J9" i="2"/>
  <c r="J8" i="2"/>
  <c r="J7" i="2"/>
  <c r="J5" i="2"/>
  <c r="H4" i="1"/>
  <c r="H5" i="1"/>
  <c r="H6" i="1"/>
  <c r="H7" i="1"/>
  <c r="H9" i="1"/>
  <c r="H10" i="1"/>
  <c r="H12" i="1"/>
  <c r="H13" i="1"/>
  <c r="H15" i="1"/>
  <c r="H16" i="1"/>
  <c r="H17" i="1"/>
  <c r="H18" i="1"/>
  <c r="H20" i="1"/>
  <c r="H21" i="1"/>
  <c r="H23" i="1"/>
  <c r="H24" i="1"/>
  <c r="H25" i="1"/>
  <c r="H3" i="1"/>
  <c r="E40" i="1"/>
  <c r="F40" i="1"/>
  <c r="I38" i="1"/>
  <c r="I39" i="1"/>
  <c r="I40" i="1"/>
  <c r="I41" i="1"/>
  <c r="G59" i="1"/>
  <c r="F59" i="1"/>
  <c r="C59" i="1"/>
  <c r="B59" i="1"/>
  <c r="E59" i="1"/>
  <c r="D59" i="1"/>
  <c r="E58" i="1"/>
  <c r="D58" i="1"/>
  <c r="G57" i="1"/>
  <c r="F57" i="1"/>
  <c r="E57" i="1"/>
  <c r="H57" i="1" s="1"/>
  <c r="G54" i="1"/>
  <c r="F54" i="1"/>
  <c r="G55" i="1"/>
  <c r="F55" i="1"/>
  <c r="E55" i="1"/>
  <c r="C54" i="1"/>
  <c r="D54" i="1"/>
  <c r="G51" i="1"/>
  <c r="F51" i="1"/>
  <c r="E51" i="1"/>
  <c r="D51" i="1"/>
  <c r="G50" i="1"/>
  <c r="F50" i="1"/>
  <c r="E50" i="1"/>
  <c r="G49" i="1"/>
  <c r="F49" i="1"/>
  <c r="D49" i="1"/>
  <c r="G47" i="1"/>
  <c r="D47" i="1"/>
  <c r="E47" i="1"/>
  <c r="D46" i="1"/>
  <c r="F46" i="1"/>
  <c r="G46" i="1"/>
  <c r="D44" i="1"/>
  <c r="E44" i="1"/>
  <c r="F44" i="1"/>
  <c r="G44" i="1"/>
  <c r="D43" i="1"/>
  <c r="E43" i="1"/>
  <c r="F43" i="1"/>
  <c r="G43" i="1"/>
  <c r="C41" i="1"/>
  <c r="D41" i="1"/>
  <c r="E41" i="1"/>
  <c r="F41" i="1"/>
  <c r="G41" i="1"/>
  <c r="C40" i="1"/>
  <c r="D40" i="1"/>
  <c r="G40" i="1"/>
  <c r="H42" i="1"/>
  <c r="H45" i="1"/>
  <c r="H48" i="1"/>
  <c r="H53" i="1"/>
  <c r="H56" i="1"/>
  <c r="D39" i="1"/>
  <c r="E39" i="1"/>
  <c r="F39" i="1"/>
  <c r="G39" i="1"/>
  <c r="I58" i="1"/>
  <c r="I57" i="1"/>
  <c r="I55" i="1"/>
  <c r="I52" i="1"/>
  <c r="I47" i="1"/>
  <c r="I44" i="1"/>
  <c r="I37" i="1"/>
  <c r="D38" i="1"/>
  <c r="E38" i="1"/>
  <c r="F38" i="1"/>
  <c r="G38" i="1"/>
  <c r="D37" i="1"/>
  <c r="E37" i="1"/>
  <c r="F37" i="1"/>
  <c r="G37" i="1"/>
  <c r="C52" i="1"/>
  <c r="C49" i="1"/>
  <c r="C47" i="1"/>
  <c r="C46" i="1"/>
  <c r="C44" i="1"/>
  <c r="C43" i="1"/>
  <c r="C38" i="1"/>
  <c r="C39" i="1"/>
  <c r="C37" i="1"/>
  <c r="B40" i="1"/>
  <c r="B41" i="1"/>
  <c r="B43" i="1"/>
  <c r="B46" i="1"/>
  <c r="B47" i="1"/>
  <c r="B49" i="1"/>
  <c r="B52" i="1"/>
  <c r="B54" i="1"/>
  <c r="B58" i="1"/>
  <c r="B38" i="1"/>
  <c r="B37" i="1"/>
  <c r="D26" i="1"/>
  <c r="E26" i="1"/>
  <c r="F26" i="1"/>
  <c r="G26" i="1"/>
  <c r="I26" i="1"/>
  <c r="C26" i="1"/>
  <c r="B26" i="1"/>
  <c r="H52" i="1" l="1"/>
  <c r="H49" i="1"/>
  <c r="G60" i="1"/>
  <c r="C60" i="1"/>
  <c r="H40" i="1"/>
  <c r="H44" i="1"/>
  <c r="H50" i="1"/>
  <c r="H51" i="1"/>
  <c r="E60" i="1"/>
  <c r="H58" i="1"/>
  <c r="H41" i="1"/>
  <c r="H55" i="1"/>
  <c r="D60" i="1"/>
  <c r="H39" i="1"/>
  <c r="H59" i="1"/>
  <c r="H37" i="1"/>
  <c r="H46" i="1"/>
  <c r="H38" i="1"/>
  <c r="H54" i="1"/>
  <c r="H47" i="1"/>
  <c r="H43" i="1"/>
  <c r="F60" i="1"/>
  <c r="I60" i="1"/>
  <c r="H26" i="1"/>
  <c r="J41" i="2"/>
  <c r="B60" i="1"/>
  <c r="H65" i="3"/>
  <c r="H60" i="1" l="1"/>
</calcChain>
</file>

<file path=xl/sharedStrings.xml><?xml version="1.0" encoding="utf-8"?>
<sst xmlns="http://schemas.openxmlformats.org/spreadsheetml/2006/main" count="332" uniqueCount="95">
  <si>
    <t>Stundentafel 1 Std Takt</t>
  </si>
  <si>
    <t>Fach/Klasse</t>
  </si>
  <si>
    <t>Summe</t>
  </si>
  <si>
    <t>SOLL</t>
  </si>
  <si>
    <t>Deutsch</t>
  </si>
  <si>
    <t>Mathe</t>
  </si>
  <si>
    <t>Geschichte</t>
  </si>
  <si>
    <t xml:space="preserve"> </t>
  </si>
  <si>
    <t>Religion/Ethik</t>
  </si>
  <si>
    <t>Sport</t>
  </si>
  <si>
    <t>Englisch</t>
  </si>
  <si>
    <t>2. Fremdsprache</t>
  </si>
  <si>
    <t>Bildende Kunst</t>
  </si>
  <si>
    <t>Musik</t>
  </si>
  <si>
    <t>NWBiologie</t>
  </si>
  <si>
    <t>NWChemie</t>
  </si>
  <si>
    <t>NWPhysik</t>
  </si>
  <si>
    <t>Naturphänomene</t>
  </si>
  <si>
    <t>Erdkunde/Wirtschaft</t>
  </si>
  <si>
    <t>Politik/Wirtschaft</t>
  </si>
  <si>
    <t>Profilfächer</t>
  </si>
  <si>
    <t>Poolstunden</t>
  </si>
  <si>
    <t>Differenzierungsstd.</t>
  </si>
  <si>
    <t>0,5 Klal.</t>
  </si>
  <si>
    <t>1 ITG</t>
  </si>
  <si>
    <t>0,25 Klal.</t>
  </si>
  <si>
    <t>0,5 ITG</t>
  </si>
  <si>
    <t>Diff 1 D</t>
  </si>
  <si>
    <t>Diff 1 E</t>
  </si>
  <si>
    <t>Diff 1 M</t>
  </si>
  <si>
    <t>Diff 0,5 M</t>
  </si>
  <si>
    <t>Diff 0,5 E</t>
  </si>
  <si>
    <t>Diff 1 2F</t>
  </si>
  <si>
    <t>1 Klal.</t>
  </si>
  <si>
    <t xml:space="preserve"> 2 D</t>
  </si>
  <si>
    <t>Diff 2D</t>
  </si>
  <si>
    <t>Diff 2 E</t>
  </si>
  <si>
    <t>Diff 2 M</t>
  </si>
  <si>
    <t>2 ITG</t>
  </si>
  <si>
    <t>Diff 2 2F</t>
  </si>
  <si>
    <t>Stundentafel 1/2 Std Takt</t>
  </si>
  <si>
    <t>0,5 D</t>
  </si>
  <si>
    <t>0,5 Klal</t>
  </si>
  <si>
    <t>Pool 5</t>
  </si>
  <si>
    <t>2 Kla.lehr</t>
  </si>
  <si>
    <t xml:space="preserve">Stundentafel Bildungsplan 2016 </t>
  </si>
  <si>
    <t xml:space="preserve"> im 15 Minuten Takt</t>
  </si>
  <si>
    <t>2 Medien</t>
  </si>
  <si>
    <t>2 Deutsch</t>
  </si>
  <si>
    <t>Pool 6</t>
  </si>
  <si>
    <t>3 Kla.lehr</t>
  </si>
  <si>
    <t>Pflichtbereich</t>
  </si>
  <si>
    <t>Pool 7</t>
  </si>
  <si>
    <t>Pool 8</t>
  </si>
  <si>
    <t>1 Kla.lehr</t>
  </si>
  <si>
    <t xml:space="preserve">2 Pool  </t>
  </si>
  <si>
    <t>Mathematik</t>
  </si>
  <si>
    <t>Informatik</t>
  </si>
  <si>
    <t>Gesellschaftswissenschaftliches Fächerfeld</t>
  </si>
  <si>
    <t>Geographie</t>
  </si>
  <si>
    <t xml:space="preserve">1 Pool </t>
  </si>
  <si>
    <t>Gemeinschaftskunde</t>
  </si>
  <si>
    <t>Wirtschaft / Berufs- und Studienorientierung</t>
  </si>
  <si>
    <t>Naturwissenschaftliches Fächerfeld</t>
  </si>
  <si>
    <t>BNT</t>
  </si>
  <si>
    <t>Physik</t>
  </si>
  <si>
    <t>Chemie</t>
  </si>
  <si>
    <t>Biologie</t>
  </si>
  <si>
    <t>Profilfach</t>
  </si>
  <si>
    <t>Soll/MAX</t>
  </si>
  <si>
    <t xml:space="preserve">Informatik </t>
  </si>
  <si>
    <t xml:space="preserve"> im 45 Minuten Takt</t>
  </si>
  <si>
    <t>WBS</t>
  </si>
  <si>
    <t>KL-Stunde</t>
  </si>
  <si>
    <t>LB Mathe</t>
  </si>
  <si>
    <t>LB Englisch</t>
  </si>
  <si>
    <t>LB Deutsch</t>
  </si>
  <si>
    <t>Ergänzungsbereich</t>
  </si>
  <si>
    <t>NW Fächerfeld</t>
  </si>
  <si>
    <t>GW-Fächerfeld</t>
  </si>
  <si>
    <t>Pflicht</t>
  </si>
  <si>
    <t>Pool differenzierend</t>
  </si>
  <si>
    <t>Pool allgemein</t>
  </si>
  <si>
    <t>Soll</t>
  </si>
  <si>
    <t>Profilfach (NWT, Span)</t>
  </si>
  <si>
    <t>LB FS2</t>
  </si>
  <si>
    <t>FS2</t>
  </si>
  <si>
    <t>LB Kursstufe</t>
  </si>
  <si>
    <t>Medienbildung HJ2</t>
  </si>
  <si>
    <t>Deutsch HJ1</t>
  </si>
  <si>
    <t>Differenzierung FS2/FS3</t>
  </si>
  <si>
    <t>Differenzierung D/M/E</t>
  </si>
  <si>
    <t>JGG-Stundentafel ab 2018/2019</t>
  </si>
  <si>
    <t>beschlossen am 11.04.2018</t>
  </si>
  <si>
    <t>max. 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</si>
</sst>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8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  <font>
      <b/>
      <sz val="11"/>
      <color rgb="FFC00000"/>
      <name val="Arial"/>
      <family val="2"/>
    </font>
    <font>
      <sz val="11"/>
      <color theme="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Alignment="1">
      <alignment horizontal="center"/>
    </xf>
    <xf numFmtId="0" fontId="10" fillId="0" borderId="0" xfId="0" applyFont="1"/>
    <xf numFmtId="0" fontId="4" fillId="0" borderId="0" xfId="1"/>
    <xf numFmtId="0" fontId="5" fillId="0" borderId="0" xfId="1" applyFont="1"/>
    <xf numFmtId="0" fontId="11" fillId="0" borderId="0" xfId="1" applyFont="1" applyAlignment="1">
      <alignment horizontal="center"/>
    </xf>
    <xf numFmtId="0" fontId="12" fillId="0" borderId="0" xfId="0" applyFont="1"/>
    <xf numFmtId="0" fontId="5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4" fillId="4" borderId="0" xfId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1" fillId="4" borderId="0" xfId="1" applyFont="1" applyFill="1" applyAlignment="1">
      <alignment horizontal="center"/>
    </xf>
    <xf numFmtId="0" fontId="17" fillId="0" borderId="0" xfId="0" applyFont="1"/>
    <xf numFmtId="0" fontId="18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7" fillId="0" borderId="0" xfId="1" applyFont="1"/>
    <xf numFmtId="0" fontId="17" fillId="0" borderId="0" xfId="0" applyFont="1" applyBorder="1"/>
    <xf numFmtId="0" fontId="18" fillId="0" borderId="0" xfId="1" applyFont="1" applyBorder="1"/>
    <xf numFmtId="0" fontId="18" fillId="0" borderId="0" xfId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5" borderId="1" xfId="0" applyFont="1" applyFill="1" applyBorder="1"/>
    <xf numFmtId="0" fontId="18" fillId="5" borderId="1" xfId="1" applyFont="1" applyFill="1" applyBorder="1" applyAlignment="1">
      <alignment horizontal="center"/>
    </xf>
    <xf numFmtId="0" fontId="18" fillId="5" borderId="5" xfId="1" applyFont="1" applyFill="1" applyBorder="1" applyAlignment="1">
      <alignment horizontal="center"/>
    </xf>
    <xf numFmtId="0" fontId="18" fillId="6" borderId="1" xfId="1" applyFont="1" applyFill="1" applyBorder="1"/>
    <xf numFmtId="0" fontId="18" fillId="6" borderId="1" xfId="1" applyFont="1" applyFill="1" applyBorder="1" applyAlignment="1">
      <alignment horizontal="center"/>
    </xf>
    <xf numFmtId="0" fontId="21" fillId="0" borderId="0" xfId="1" applyFont="1"/>
    <xf numFmtId="0" fontId="17" fillId="7" borderId="1" xfId="0" applyFont="1" applyFill="1" applyBorder="1"/>
    <xf numFmtId="0" fontId="18" fillId="7" borderId="1" xfId="1" applyFont="1" applyFill="1" applyBorder="1"/>
    <xf numFmtId="164" fontId="18" fillId="7" borderId="1" xfId="1" applyNumberFormat="1" applyFont="1" applyFill="1" applyBorder="1" applyAlignment="1">
      <alignment horizontal="center"/>
    </xf>
    <xf numFmtId="0" fontId="18" fillId="7" borderId="1" xfId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20" fillId="5" borderId="6" xfId="0" applyFont="1" applyFill="1" applyBorder="1"/>
    <xf numFmtId="0" fontId="22" fillId="9" borderId="1" xfId="1" applyFont="1" applyFill="1" applyBorder="1" applyAlignment="1">
      <alignment horizontal="center"/>
    </xf>
    <xf numFmtId="0" fontId="18" fillId="10" borderId="1" xfId="1" applyFont="1" applyFill="1" applyBorder="1" applyAlignment="1">
      <alignment horizontal="center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7" fillId="7" borderId="5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8" fillId="10" borderId="1" xfId="1" applyFont="1" applyFill="1" applyBorder="1" applyAlignment="1">
      <alignment horizontal="center" vertical="center"/>
    </xf>
    <xf numFmtId="0" fontId="22" fillId="9" borderId="2" xfId="1" applyFont="1" applyFill="1" applyBorder="1" applyAlignment="1">
      <alignment horizontal="center" vertical="center"/>
    </xf>
    <xf numFmtId="0" fontId="22" fillId="9" borderId="3" xfId="1" applyFont="1" applyFill="1" applyBorder="1" applyAlignment="1">
      <alignment horizontal="center" vertical="center"/>
    </xf>
    <xf numFmtId="0" fontId="22" fillId="9" borderId="4" xfId="1" applyFont="1" applyFill="1" applyBorder="1" applyAlignment="1">
      <alignment horizontal="center" vertical="center"/>
    </xf>
    <xf numFmtId="0" fontId="18" fillId="10" borderId="2" xfId="1" applyFont="1" applyFill="1" applyBorder="1" applyAlignment="1">
      <alignment horizontal="center" vertical="center"/>
    </xf>
    <xf numFmtId="0" fontId="18" fillId="10" borderId="3" xfId="1" applyFont="1" applyFill="1" applyBorder="1" applyAlignment="1">
      <alignment horizontal="center" vertical="center"/>
    </xf>
    <xf numFmtId="0" fontId="18" fillId="10" borderId="4" xfId="1" applyFont="1" applyFill="1" applyBorder="1" applyAlignment="1">
      <alignment horizontal="center" vertical="center"/>
    </xf>
    <xf numFmtId="49" fontId="18" fillId="5" borderId="1" xfId="1" applyNumberFormat="1" applyFont="1" applyFill="1" applyBorder="1" applyAlignment="1">
      <alignment horizontal="center" vertical="center" textRotation="90" wrapText="1"/>
    </xf>
    <xf numFmtId="49" fontId="18" fillId="8" borderId="1" xfId="1" applyNumberFormat="1" applyFont="1" applyFill="1" applyBorder="1" applyAlignment="1">
      <alignment horizontal="center" vertical="center" textRotation="90" wrapText="1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/>
  </sheetViews>
  <sheetFormatPr baseColWidth="10" defaultRowHeight="15" x14ac:dyDescent="0.25"/>
  <cols>
    <col min="1" max="1" width="11.42578125" style="29"/>
    <col min="2" max="2" width="4.5703125" style="29" customWidth="1"/>
    <col min="3" max="3" width="23.42578125" style="29" bestFit="1" customWidth="1"/>
    <col min="4" max="9" width="5" style="37" customWidth="1"/>
    <col min="10" max="11" width="7.28515625" style="37" customWidth="1"/>
    <col min="12" max="16384" width="11.42578125" style="29"/>
  </cols>
  <sheetData>
    <row r="1" spans="1:11" ht="18.75" x14ac:dyDescent="0.3">
      <c r="A1" s="44" t="s">
        <v>92</v>
      </c>
      <c r="F1" s="30"/>
      <c r="G1" s="30"/>
      <c r="H1" s="56" t="s">
        <v>93</v>
      </c>
      <c r="I1" s="30"/>
      <c r="J1" s="31"/>
      <c r="K1" s="32" t="s">
        <v>71</v>
      </c>
    </row>
    <row r="2" spans="1:11" x14ac:dyDescent="0.25">
      <c r="C2" s="33"/>
      <c r="D2" s="30"/>
      <c r="E2" s="30"/>
      <c r="F2" s="30"/>
      <c r="G2" s="30"/>
      <c r="H2" s="30"/>
      <c r="I2" s="30"/>
      <c r="J2" s="31"/>
      <c r="K2" s="31"/>
    </row>
    <row r="3" spans="1:11" x14ac:dyDescent="0.25">
      <c r="A3" s="59"/>
      <c r="B3" s="60"/>
      <c r="C3" s="42" t="s">
        <v>1</v>
      </c>
      <c r="D3" s="43">
        <v>5</v>
      </c>
      <c r="E3" s="43">
        <v>6</v>
      </c>
      <c r="F3" s="43">
        <v>7</v>
      </c>
      <c r="G3" s="43">
        <v>8</v>
      </c>
      <c r="H3" s="43">
        <v>9</v>
      </c>
      <c r="I3" s="43">
        <v>10</v>
      </c>
      <c r="J3" s="43" t="s">
        <v>2</v>
      </c>
      <c r="K3" s="43" t="s">
        <v>83</v>
      </c>
    </row>
    <row r="4" spans="1:11" s="34" customFormat="1" x14ac:dyDescent="0.25">
      <c r="C4" s="35"/>
      <c r="D4" s="36"/>
      <c r="E4" s="36"/>
      <c r="F4" s="36"/>
      <c r="G4" s="36"/>
      <c r="H4" s="36"/>
      <c r="I4" s="36"/>
      <c r="J4" s="36"/>
      <c r="K4" s="36"/>
    </row>
    <row r="5" spans="1:11" ht="13.5" customHeight="1" x14ac:dyDescent="0.25">
      <c r="A5" s="69" t="s">
        <v>51</v>
      </c>
      <c r="B5" s="70"/>
      <c r="C5" s="39" t="s">
        <v>8</v>
      </c>
      <c r="D5" s="40">
        <v>2</v>
      </c>
      <c r="E5" s="40">
        <v>2</v>
      </c>
      <c r="F5" s="40">
        <v>2</v>
      </c>
      <c r="G5" s="40">
        <v>1</v>
      </c>
      <c r="H5" s="40">
        <v>2</v>
      </c>
      <c r="I5" s="40">
        <v>2</v>
      </c>
      <c r="J5" s="52">
        <f>SUM(D5:I5)</f>
        <v>11</v>
      </c>
      <c r="K5" s="51">
        <v>11</v>
      </c>
    </row>
    <row r="6" spans="1:11" ht="13.5" customHeight="1" x14ac:dyDescent="0.25">
      <c r="A6" s="69"/>
      <c r="B6" s="71"/>
      <c r="C6" s="39" t="s">
        <v>4</v>
      </c>
      <c r="D6" s="40">
        <v>4</v>
      </c>
      <c r="E6" s="40">
        <v>4</v>
      </c>
      <c r="F6" s="40">
        <v>4</v>
      </c>
      <c r="G6" s="40">
        <v>4</v>
      </c>
      <c r="H6" s="40">
        <v>4</v>
      </c>
      <c r="I6" s="40">
        <v>4</v>
      </c>
      <c r="J6" s="52">
        <f t="shared" ref="J6:J25" si="0">SUM(D6:I6)</f>
        <v>24</v>
      </c>
      <c r="K6" s="51">
        <v>24</v>
      </c>
    </row>
    <row r="7" spans="1:11" ht="13.5" customHeight="1" x14ac:dyDescent="0.25">
      <c r="A7" s="69"/>
      <c r="B7" s="71"/>
      <c r="C7" s="39" t="s">
        <v>10</v>
      </c>
      <c r="D7" s="40">
        <v>4</v>
      </c>
      <c r="E7" s="40">
        <v>4</v>
      </c>
      <c r="F7" s="40">
        <v>4</v>
      </c>
      <c r="G7" s="40">
        <v>3</v>
      </c>
      <c r="H7" s="40">
        <v>3</v>
      </c>
      <c r="I7" s="40">
        <v>4</v>
      </c>
      <c r="J7" s="52">
        <f t="shared" si="0"/>
        <v>22</v>
      </c>
      <c r="K7" s="51">
        <v>22</v>
      </c>
    </row>
    <row r="8" spans="1:11" ht="13.5" customHeight="1" x14ac:dyDescent="0.25">
      <c r="A8" s="69"/>
      <c r="B8" s="71"/>
      <c r="C8" s="39" t="s">
        <v>11</v>
      </c>
      <c r="D8" s="40"/>
      <c r="E8" s="40">
        <v>4</v>
      </c>
      <c r="F8" s="40">
        <v>4</v>
      </c>
      <c r="G8" s="40">
        <v>4</v>
      </c>
      <c r="H8" s="40">
        <v>3</v>
      </c>
      <c r="I8" s="40">
        <v>3</v>
      </c>
      <c r="J8" s="52">
        <f t="shared" si="0"/>
        <v>18</v>
      </c>
      <c r="K8" s="51">
        <v>18</v>
      </c>
    </row>
    <row r="9" spans="1:11" ht="13.5" customHeight="1" x14ac:dyDescent="0.25">
      <c r="A9" s="69"/>
      <c r="B9" s="71"/>
      <c r="C9" s="39" t="s">
        <v>56</v>
      </c>
      <c r="D9" s="40">
        <v>4</v>
      </c>
      <c r="E9" s="40">
        <v>4</v>
      </c>
      <c r="F9" s="40">
        <v>4</v>
      </c>
      <c r="G9" s="40">
        <v>4</v>
      </c>
      <c r="H9" s="40">
        <v>4</v>
      </c>
      <c r="I9" s="40">
        <v>4</v>
      </c>
      <c r="J9" s="52">
        <f t="shared" si="0"/>
        <v>24</v>
      </c>
      <c r="K9" s="51">
        <v>24</v>
      </c>
    </row>
    <row r="10" spans="1:11" ht="13.5" customHeight="1" x14ac:dyDescent="0.25">
      <c r="A10" s="69"/>
      <c r="B10" s="72"/>
      <c r="C10" s="39" t="s">
        <v>84</v>
      </c>
      <c r="D10" s="40"/>
      <c r="E10" s="40"/>
      <c r="F10" s="40"/>
      <c r="G10" s="40">
        <v>4</v>
      </c>
      <c r="H10" s="40">
        <v>4</v>
      </c>
      <c r="I10" s="40">
        <v>4</v>
      </c>
      <c r="J10" s="52">
        <f>SUM(D10:I10)</f>
        <v>12</v>
      </c>
      <c r="K10" s="51">
        <v>12</v>
      </c>
    </row>
    <row r="11" spans="1:11" s="34" customFormat="1" ht="13.5" customHeight="1" x14ac:dyDescent="0.25">
      <c r="D11" s="36"/>
      <c r="E11" s="36"/>
      <c r="F11" s="36"/>
      <c r="G11" s="36"/>
      <c r="H11" s="36"/>
      <c r="I11" s="36"/>
      <c r="J11" s="36"/>
      <c r="K11" s="38"/>
    </row>
    <row r="12" spans="1:11" ht="13.5" customHeight="1" x14ac:dyDescent="0.25">
      <c r="A12" s="69" t="s">
        <v>79</v>
      </c>
      <c r="B12" s="70"/>
      <c r="C12" s="39" t="s">
        <v>6</v>
      </c>
      <c r="D12" s="40"/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52">
        <f t="shared" si="0"/>
        <v>10</v>
      </c>
      <c r="K12" s="51">
        <v>10</v>
      </c>
    </row>
    <row r="13" spans="1:11" ht="13.5" customHeight="1" x14ac:dyDescent="0.25">
      <c r="A13" s="69"/>
      <c r="B13" s="71"/>
      <c r="C13" s="39" t="s">
        <v>59</v>
      </c>
      <c r="D13" s="40">
        <v>2</v>
      </c>
      <c r="E13" s="40">
        <v>1</v>
      </c>
      <c r="F13" s="40">
        <v>2</v>
      </c>
      <c r="G13" s="40"/>
      <c r="H13" s="40">
        <v>1</v>
      </c>
      <c r="I13" s="40">
        <v>1</v>
      </c>
      <c r="J13" s="52">
        <f t="shared" si="0"/>
        <v>7</v>
      </c>
      <c r="K13" s="51">
        <v>7</v>
      </c>
    </row>
    <row r="14" spans="1:11" ht="13.5" customHeight="1" x14ac:dyDescent="0.25">
      <c r="A14" s="69"/>
      <c r="B14" s="71"/>
      <c r="C14" s="39" t="s">
        <v>61</v>
      </c>
      <c r="D14" s="40"/>
      <c r="E14" s="40"/>
      <c r="F14" s="40"/>
      <c r="G14" s="40">
        <v>1</v>
      </c>
      <c r="H14" s="40">
        <v>1</v>
      </c>
      <c r="I14" s="40">
        <v>2</v>
      </c>
      <c r="J14" s="52">
        <f t="shared" si="0"/>
        <v>4</v>
      </c>
      <c r="K14" s="51">
        <v>4</v>
      </c>
    </row>
    <row r="15" spans="1:11" ht="13.5" customHeight="1" x14ac:dyDescent="0.25">
      <c r="A15" s="69"/>
      <c r="B15" s="72"/>
      <c r="C15" s="39" t="s">
        <v>72</v>
      </c>
      <c r="D15" s="40"/>
      <c r="E15" s="40"/>
      <c r="F15" s="40"/>
      <c r="G15" s="40">
        <v>1</v>
      </c>
      <c r="H15" s="40">
        <v>1</v>
      </c>
      <c r="I15" s="40">
        <v>1</v>
      </c>
      <c r="J15" s="52">
        <f t="shared" si="0"/>
        <v>3</v>
      </c>
      <c r="K15" s="51">
        <v>3</v>
      </c>
    </row>
    <row r="16" spans="1:11" s="34" customFormat="1" ht="13.5" customHeight="1" x14ac:dyDescent="0.25">
      <c r="C16" s="35"/>
      <c r="D16" s="36"/>
      <c r="E16" s="36"/>
      <c r="F16" s="36"/>
      <c r="G16" s="36"/>
      <c r="H16" s="36"/>
      <c r="I16" s="36"/>
      <c r="J16" s="36"/>
      <c r="K16" s="36"/>
    </row>
    <row r="17" spans="1:11" ht="13.5" customHeight="1" x14ac:dyDescent="0.25">
      <c r="A17" s="69" t="s">
        <v>78</v>
      </c>
      <c r="B17" s="70"/>
      <c r="C17" s="39" t="s">
        <v>64</v>
      </c>
      <c r="D17" s="40">
        <v>3</v>
      </c>
      <c r="E17" s="40">
        <v>3</v>
      </c>
      <c r="F17" s="40"/>
      <c r="G17" s="40"/>
      <c r="H17" s="40"/>
      <c r="I17" s="40"/>
      <c r="J17" s="52">
        <f t="shared" si="0"/>
        <v>6</v>
      </c>
      <c r="K17" s="51">
        <v>6</v>
      </c>
    </row>
    <row r="18" spans="1:11" ht="13.5" customHeight="1" x14ac:dyDescent="0.25">
      <c r="A18" s="69"/>
      <c r="B18" s="71"/>
      <c r="C18" s="39" t="s">
        <v>65</v>
      </c>
      <c r="D18" s="40"/>
      <c r="E18" s="40"/>
      <c r="F18" s="40">
        <v>1.5</v>
      </c>
      <c r="G18" s="40">
        <v>2.5</v>
      </c>
      <c r="H18" s="40">
        <v>2</v>
      </c>
      <c r="I18" s="40">
        <v>2</v>
      </c>
      <c r="J18" s="52">
        <f t="shared" si="0"/>
        <v>8</v>
      </c>
      <c r="K18" s="51">
        <v>8</v>
      </c>
    </row>
    <row r="19" spans="1:11" ht="13.5" customHeight="1" x14ac:dyDescent="0.25">
      <c r="A19" s="69"/>
      <c r="B19" s="71"/>
      <c r="C19" s="39" t="s">
        <v>66</v>
      </c>
      <c r="D19" s="40"/>
      <c r="E19" s="40"/>
      <c r="F19" s="40"/>
      <c r="G19" s="40">
        <v>2</v>
      </c>
      <c r="H19" s="40">
        <v>2</v>
      </c>
      <c r="I19" s="40">
        <v>2</v>
      </c>
      <c r="J19" s="52">
        <f t="shared" si="0"/>
        <v>6</v>
      </c>
      <c r="K19" s="51">
        <v>6</v>
      </c>
    </row>
    <row r="20" spans="1:11" ht="13.5" customHeight="1" x14ac:dyDescent="0.25">
      <c r="A20" s="69"/>
      <c r="B20" s="71"/>
      <c r="C20" s="39" t="s">
        <v>67</v>
      </c>
      <c r="D20" s="40"/>
      <c r="E20" s="40"/>
      <c r="F20" s="40">
        <v>1.5</v>
      </c>
      <c r="G20" s="40">
        <v>1.5</v>
      </c>
      <c r="H20" s="40">
        <v>1</v>
      </c>
      <c r="I20" s="40">
        <v>1</v>
      </c>
      <c r="J20" s="52">
        <f t="shared" si="0"/>
        <v>5</v>
      </c>
      <c r="K20" s="51">
        <v>5</v>
      </c>
    </row>
    <row r="21" spans="1:11" ht="13.5" customHeight="1" x14ac:dyDescent="0.25">
      <c r="A21" s="69"/>
      <c r="B21" s="72"/>
      <c r="C21" s="39" t="s">
        <v>57</v>
      </c>
      <c r="D21" s="40"/>
      <c r="E21" s="40"/>
      <c r="F21" s="40">
        <v>1</v>
      </c>
      <c r="G21" s="40"/>
      <c r="H21" s="40"/>
      <c r="I21" s="40"/>
      <c r="J21" s="52">
        <f>SUM(D21:I21)</f>
        <v>1</v>
      </c>
      <c r="K21" s="51">
        <v>1</v>
      </c>
    </row>
    <row r="22" spans="1:11" s="34" customFormat="1" ht="13.5" customHeight="1" x14ac:dyDescent="0.25">
      <c r="C22" s="35"/>
      <c r="D22" s="36"/>
      <c r="E22" s="36"/>
      <c r="F22" s="36"/>
      <c r="G22" s="36"/>
      <c r="H22" s="36"/>
      <c r="I22" s="36"/>
      <c r="J22" s="36"/>
      <c r="K22" s="36"/>
    </row>
    <row r="23" spans="1:11" ht="13.5" customHeight="1" x14ac:dyDescent="0.25">
      <c r="A23" s="69" t="s">
        <v>77</v>
      </c>
      <c r="B23" s="68" t="s">
        <v>80</v>
      </c>
      <c r="C23" s="39" t="s">
        <v>13</v>
      </c>
      <c r="D23" s="40">
        <v>2</v>
      </c>
      <c r="E23" s="40">
        <v>2</v>
      </c>
      <c r="F23" s="40">
        <v>2</v>
      </c>
      <c r="G23" s="40">
        <v>1</v>
      </c>
      <c r="H23" s="40">
        <v>1</v>
      </c>
      <c r="I23" s="40">
        <v>1</v>
      </c>
      <c r="J23" s="52">
        <f t="shared" si="0"/>
        <v>9</v>
      </c>
      <c r="K23" s="51">
        <v>9</v>
      </c>
    </row>
    <row r="24" spans="1:11" ht="13.5" customHeight="1" x14ac:dyDescent="0.25">
      <c r="A24" s="69"/>
      <c r="B24" s="68"/>
      <c r="C24" s="39" t="s">
        <v>12</v>
      </c>
      <c r="D24" s="40">
        <v>2</v>
      </c>
      <c r="E24" s="40">
        <v>2</v>
      </c>
      <c r="F24" s="40">
        <v>2</v>
      </c>
      <c r="G24" s="40"/>
      <c r="H24" s="40">
        <v>2</v>
      </c>
      <c r="I24" s="40">
        <v>1</v>
      </c>
      <c r="J24" s="52">
        <f t="shared" si="0"/>
        <v>9</v>
      </c>
      <c r="K24" s="51">
        <v>9</v>
      </c>
    </row>
    <row r="25" spans="1:11" ht="13.5" customHeight="1" x14ac:dyDescent="0.25">
      <c r="A25" s="69"/>
      <c r="B25" s="68"/>
      <c r="C25" s="39" t="s">
        <v>9</v>
      </c>
      <c r="D25" s="40">
        <v>4</v>
      </c>
      <c r="E25" s="40">
        <v>3</v>
      </c>
      <c r="F25" s="40">
        <v>3</v>
      </c>
      <c r="G25" s="40">
        <v>2</v>
      </c>
      <c r="H25" s="40">
        <v>2</v>
      </c>
      <c r="I25" s="40">
        <v>2</v>
      </c>
      <c r="J25" s="52">
        <f t="shared" si="0"/>
        <v>16</v>
      </c>
      <c r="K25" s="51">
        <v>16</v>
      </c>
    </row>
    <row r="26" spans="1:11" ht="13.5" customHeight="1" x14ac:dyDescent="0.25">
      <c r="A26" s="69"/>
      <c r="B26" s="68" t="s">
        <v>21</v>
      </c>
      <c r="C26" s="53" t="s">
        <v>82</v>
      </c>
      <c r="D26" s="54"/>
      <c r="E26" s="55"/>
      <c r="F26" s="55"/>
      <c r="G26" s="55"/>
      <c r="H26" s="55"/>
      <c r="I26" s="55"/>
      <c r="J26" s="61">
        <f>SUM(D27:I31)</f>
        <v>5</v>
      </c>
      <c r="K26" s="62">
        <v>5</v>
      </c>
    </row>
    <row r="27" spans="1:11" ht="13.5" customHeight="1" x14ac:dyDescent="0.25">
      <c r="A27" s="69"/>
      <c r="B27" s="68"/>
      <c r="C27" s="50" t="s">
        <v>73</v>
      </c>
      <c r="D27" s="40">
        <v>1</v>
      </c>
      <c r="E27" s="40">
        <v>1</v>
      </c>
      <c r="F27" s="40">
        <v>0.5</v>
      </c>
      <c r="G27" s="40">
        <v>0.5</v>
      </c>
      <c r="H27" s="40"/>
      <c r="I27" s="41"/>
      <c r="J27" s="61"/>
      <c r="K27" s="63"/>
    </row>
    <row r="28" spans="1:11" ht="13.5" customHeight="1" x14ac:dyDescent="0.25">
      <c r="A28" s="69"/>
      <c r="B28" s="68"/>
      <c r="C28" s="50" t="s">
        <v>88</v>
      </c>
      <c r="D28" s="40">
        <v>0.5</v>
      </c>
      <c r="E28" s="40"/>
      <c r="F28" s="40"/>
      <c r="G28" s="40"/>
      <c r="H28" s="40"/>
      <c r="I28" s="41"/>
      <c r="J28" s="61"/>
      <c r="K28" s="63"/>
    </row>
    <row r="29" spans="1:11" ht="13.5" customHeight="1" x14ac:dyDescent="0.25">
      <c r="A29" s="69"/>
      <c r="B29" s="68"/>
      <c r="C29" s="50" t="s">
        <v>59</v>
      </c>
      <c r="D29" s="40"/>
      <c r="E29" s="40"/>
      <c r="F29" s="40"/>
      <c r="G29" s="40"/>
      <c r="H29" s="40">
        <v>0.5</v>
      </c>
      <c r="I29" s="41"/>
      <c r="J29" s="61"/>
      <c r="K29" s="63"/>
    </row>
    <row r="30" spans="1:11" ht="13.5" customHeight="1" x14ac:dyDescent="0.25">
      <c r="A30" s="69"/>
      <c r="B30" s="68"/>
      <c r="C30" s="50" t="s">
        <v>86</v>
      </c>
      <c r="D30" s="40"/>
      <c r="E30" s="40"/>
      <c r="F30" s="40"/>
      <c r="G30" s="40"/>
      <c r="H30" s="40">
        <v>0.5</v>
      </c>
      <c r="I30" s="41"/>
      <c r="J30" s="61"/>
      <c r="K30" s="63"/>
    </row>
    <row r="31" spans="1:11" ht="13.5" customHeight="1" x14ac:dyDescent="0.25">
      <c r="A31" s="69"/>
      <c r="B31" s="68"/>
      <c r="C31" s="50" t="s">
        <v>89</v>
      </c>
      <c r="D31" s="40">
        <v>0.5</v>
      </c>
      <c r="E31" s="40"/>
      <c r="F31" s="40"/>
      <c r="G31" s="40"/>
      <c r="H31" s="40"/>
      <c r="I31" s="41"/>
      <c r="J31" s="61"/>
      <c r="K31" s="64"/>
    </row>
    <row r="32" spans="1:11" ht="13.5" customHeight="1" x14ac:dyDescent="0.25">
      <c r="A32" s="69"/>
      <c r="B32" s="68"/>
      <c r="C32" s="53" t="s">
        <v>81</v>
      </c>
      <c r="D32" s="54"/>
      <c r="E32" s="55"/>
      <c r="F32" s="55"/>
      <c r="G32" s="55"/>
      <c r="H32" s="55"/>
      <c r="I32" s="55"/>
      <c r="J32" s="65">
        <f>SUM(D33:I39)</f>
        <v>9</v>
      </c>
      <c r="K32" s="62">
        <v>8.6999999999999993</v>
      </c>
    </row>
    <row r="33" spans="1:11" ht="13.5" customHeight="1" x14ac:dyDescent="0.25">
      <c r="A33" s="69"/>
      <c r="B33" s="68"/>
      <c r="C33" s="50" t="s">
        <v>91</v>
      </c>
      <c r="D33" s="40"/>
      <c r="E33" s="40"/>
      <c r="F33" s="40"/>
      <c r="G33" s="40"/>
      <c r="H33" s="40"/>
      <c r="I33" s="40">
        <v>1.5</v>
      </c>
      <c r="J33" s="66"/>
      <c r="K33" s="63"/>
    </row>
    <row r="34" spans="1:11" ht="13.5" customHeight="1" x14ac:dyDescent="0.25">
      <c r="A34" s="69"/>
      <c r="B34" s="68"/>
      <c r="C34" s="50" t="s">
        <v>90</v>
      </c>
      <c r="D34" s="40"/>
      <c r="E34" s="40"/>
      <c r="F34" s="40"/>
      <c r="G34" s="40"/>
      <c r="H34" s="40"/>
      <c r="I34" s="40">
        <v>0.5</v>
      </c>
      <c r="J34" s="66"/>
      <c r="K34" s="63"/>
    </row>
    <row r="35" spans="1:11" ht="13.5" customHeight="1" x14ac:dyDescent="0.25">
      <c r="A35" s="69"/>
      <c r="B35" s="68"/>
      <c r="C35" s="50" t="s">
        <v>76</v>
      </c>
      <c r="D35" s="40">
        <v>1</v>
      </c>
      <c r="E35" s="40"/>
      <c r="F35" s="40">
        <v>0.5</v>
      </c>
      <c r="G35" s="40"/>
      <c r="H35" s="40"/>
      <c r="I35" s="40"/>
      <c r="J35" s="66"/>
      <c r="K35" s="63"/>
    </row>
    <row r="36" spans="1:11" ht="13.5" customHeight="1" x14ac:dyDescent="0.25">
      <c r="A36" s="69"/>
      <c r="B36" s="68"/>
      <c r="C36" s="50" t="s">
        <v>74</v>
      </c>
      <c r="D36" s="40">
        <v>1</v>
      </c>
      <c r="E36" s="40"/>
      <c r="F36" s="40"/>
      <c r="G36" s="40"/>
      <c r="H36" s="40">
        <v>0.5</v>
      </c>
      <c r="I36" s="40"/>
      <c r="J36" s="66"/>
      <c r="K36" s="63"/>
    </row>
    <row r="37" spans="1:11" ht="13.5" customHeight="1" x14ac:dyDescent="0.25">
      <c r="A37" s="69"/>
      <c r="B37" s="68"/>
      <c r="C37" s="50" t="s">
        <v>75</v>
      </c>
      <c r="D37" s="40"/>
      <c r="E37" s="40">
        <v>0.5</v>
      </c>
      <c r="F37" s="40"/>
      <c r="G37" s="40">
        <v>1</v>
      </c>
      <c r="H37" s="40"/>
      <c r="I37" s="40"/>
      <c r="J37" s="66"/>
      <c r="K37" s="63"/>
    </row>
    <row r="38" spans="1:11" ht="13.5" customHeight="1" x14ac:dyDescent="0.25">
      <c r="A38" s="69"/>
      <c r="B38" s="68"/>
      <c r="C38" s="50" t="s">
        <v>85</v>
      </c>
      <c r="D38" s="40"/>
      <c r="E38" s="40">
        <v>0.5</v>
      </c>
      <c r="F38" s="40"/>
      <c r="G38" s="40">
        <v>0.5</v>
      </c>
      <c r="H38" s="40">
        <v>0.5</v>
      </c>
      <c r="I38" s="40"/>
      <c r="J38" s="66"/>
      <c r="K38" s="63"/>
    </row>
    <row r="39" spans="1:11" ht="13.5" customHeight="1" x14ac:dyDescent="0.25">
      <c r="A39" s="69"/>
      <c r="B39" s="68"/>
      <c r="C39" s="50" t="s">
        <v>87</v>
      </c>
      <c r="D39" s="40"/>
      <c r="E39" s="40"/>
      <c r="F39" s="40"/>
      <c r="G39" s="40"/>
      <c r="H39" s="40"/>
      <c r="I39" s="40">
        <v>1</v>
      </c>
      <c r="J39" s="67"/>
      <c r="K39" s="64"/>
    </row>
    <row r="40" spans="1:11" s="33" customFormat="1" x14ac:dyDescent="0.25">
      <c r="D40" s="31"/>
      <c r="E40" s="31"/>
      <c r="F40" s="31"/>
      <c r="G40" s="31"/>
      <c r="H40" s="31"/>
      <c r="I40" s="31"/>
      <c r="J40" s="31"/>
      <c r="K40" s="31"/>
    </row>
    <row r="41" spans="1:11" x14ac:dyDescent="0.25">
      <c r="A41" s="57"/>
      <c r="B41" s="58"/>
      <c r="C41" s="46" t="s">
        <v>2</v>
      </c>
      <c r="D41" s="47">
        <f t="shared" ref="D41:I41" si="1">SUM(D5:D31)</f>
        <v>29</v>
      </c>
      <c r="E41" s="47">
        <f t="shared" si="1"/>
        <v>32</v>
      </c>
      <c r="F41" s="47">
        <f t="shared" si="1"/>
        <v>33.5</v>
      </c>
      <c r="G41" s="47">
        <f t="shared" si="1"/>
        <v>33.5</v>
      </c>
      <c r="H41" s="47">
        <f t="shared" si="1"/>
        <v>36</v>
      </c>
      <c r="I41" s="47">
        <f t="shared" si="1"/>
        <v>36</v>
      </c>
      <c r="J41" s="48">
        <f>SUM(J5:J39)</f>
        <v>209</v>
      </c>
      <c r="K41" s="48">
        <f>SUM(K5:K39)</f>
        <v>208.7</v>
      </c>
    </row>
    <row r="42" spans="1:11" x14ac:dyDescent="0.25">
      <c r="A42" s="57"/>
      <c r="B42" s="58"/>
      <c r="C42" s="45" t="s">
        <v>94</v>
      </c>
      <c r="D42" s="49">
        <v>32</v>
      </c>
      <c r="E42" s="49">
        <v>32</v>
      </c>
      <c r="F42" s="49">
        <v>34</v>
      </c>
      <c r="G42" s="49">
        <v>34</v>
      </c>
      <c r="H42" s="49">
        <v>36</v>
      </c>
      <c r="I42" s="49">
        <v>36</v>
      </c>
      <c r="J42" s="49"/>
      <c r="K42" s="49"/>
    </row>
  </sheetData>
  <mergeCells count="16">
    <mergeCell ref="A41:B41"/>
    <mergeCell ref="A42:B42"/>
    <mergeCell ref="A3:B3"/>
    <mergeCell ref="J26:J31"/>
    <mergeCell ref="K26:K31"/>
    <mergeCell ref="K32:K39"/>
    <mergeCell ref="J32:J39"/>
    <mergeCell ref="B26:B39"/>
    <mergeCell ref="B23:B25"/>
    <mergeCell ref="A5:A10"/>
    <mergeCell ref="A12:A15"/>
    <mergeCell ref="A23:A39"/>
    <mergeCell ref="A17:A21"/>
    <mergeCell ref="B5:B10"/>
    <mergeCell ref="B12:B15"/>
    <mergeCell ref="B17:B21"/>
  </mergeCells>
  <phoneticPr fontId="3" type="noConversion"/>
  <conditionalFormatting sqref="J5:J10 J12:J15 J17:J21 J23:J31">
    <cfRule type="cellIs" dxfId="2" priority="3" operator="greaterThan">
      <formula>K5</formula>
    </cfRule>
  </conditionalFormatting>
  <conditionalFormatting sqref="D41">
    <cfRule type="cellIs" dxfId="1" priority="2" operator="greaterThan">
      <formula>D42</formula>
    </cfRule>
  </conditionalFormatting>
  <conditionalFormatting sqref="E41:I41">
    <cfRule type="cellIs" dxfId="0" priority="1" operator="greaterThan">
      <formula>E42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workbookViewId="0">
      <selection activeCell="K5" sqref="K5"/>
    </sheetView>
  </sheetViews>
  <sheetFormatPr baseColWidth="10" defaultRowHeight="12.75" x14ac:dyDescent="0.2"/>
  <cols>
    <col min="1" max="1" width="22.140625" customWidth="1"/>
  </cols>
  <sheetData>
    <row r="1" spans="1:12" ht="15" x14ac:dyDescent="0.25">
      <c r="J1" s="5" t="s">
        <v>43</v>
      </c>
      <c r="K1" t="s">
        <v>44</v>
      </c>
    </row>
    <row r="2" spans="1:12" ht="15" x14ac:dyDescent="0.25">
      <c r="A2" s="6" t="s">
        <v>45</v>
      </c>
      <c r="B2" s="7"/>
      <c r="D2" s="8"/>
      <c r="E2" s="7"/>
      <c r="F2" s="7" t="s">
        <v>46</v>
      </c>
      <c r="G2" s="7"/>
      <c r="H2" s="9"/>
      <c r="I2" s="9"/>
      <c r="J2" s="10" t="s">
        <v>7</v>
      </c>
      <c r="K2" t="s">
        <v>47</v>
      </c>
    </row>
    <row r="3" spans="1:12" ht="15" x14ac:dyDescent="0.25">
      <c r="A3" s="11"/>
      <c r="B3" s="7"/>
      <c r="C3" s="7"/>
      <c r="D3" s="7"/>
      <c r="E3" s="7"/>
      <c r="F3" s="7"/>
      <c r="G3" s="7"/>
      <c r="H3" s="9"/>
      <c r="I3" s="9"/>
      <c r="K3" t="s">
        <v>48</v>
      </c>
    </row>
    <row r="4" spans="1:12" ht="15" x14ac:dyDescent="0.25">
      <c r="A4" s="12" t="s">
        <v>1</v>
      </c>
      <c r="B4" s="7">
        <v>5</v>
      </c>
      <c r="C4" s="7">
        <v>6</v>
      </c>
      <c r="D4" s="7">
        <v>7</v>
      </c>
      <c r="E4" s="7">
        <v>8</v>
      </c>
      <c r="F4" s="7">
        <v>9</v>
      </c>
      <c r="G4" s="7">
        <v>10</v>
      </c>
      <c r="H4" s="7" t="s">
        <v>2</v>
      </c>
      <c r="I4" s="13" t="s">
        <v>3</v>
      </c>
      <c r="J4" s="14" t="s">
        <v>49</v>
      </c>
      <c r="K4" s="15" t="s">
        <v>50</v>
      </c>
    </row>
    <row r="5" spans="1:12" ht="15" x14ac:dyDescent="0.25">
      <c r="A5" s="12" t="s">
        <v>51</v>
      </c>
      <c r="B5" s="7"/>
      <c r="C5" s="7"/>
      <c r="D5" s="7"/>
      <c r="E5" s="7"/>
      <c r="F5" s="7"/>
      <c r="G5" s="7"/>
      <c r="H5" s="7"/>
      <c r="I5" s="13"/>
      <c r="J5" s="14" t="s">
        <v>52</v>
      </c>
      <c r="K5" t="s">
        <v>44</v>
      </c>
    </row>
    <row r="6" spans="1:12" ht="15" x14ac:dyDescent="0.25">
      <c r="A6" s="12" t="s">
        <v>8</v>
      </c>
      <c r="B6" s="16">
        <v>8</v>
      </c>
      <c r="C6" s="16">
        <v>4</v>
      </c>
      <c r="D6" s="16">
        <v>8</v>
      </c>
      <c r="E6" s="16">
        <v>3</v>
      </c>
      <c r="F6" s="16">
        <v>6</v>
      </c>
      <c r="G6" s="16">
        <v>4</v>
      </c>
      <c r="H6" s="17">
        <f>SUM(B6:G6)</f>
        <v>33</v>
      </c>
      <c r="I6" s="13">
        <v>33</v>
      </c>
      <c r="J6" s="14" t="s">
        <v>53</v>
      </c>
      <c r="K6" t="s">
        <v>54</v>
      </c>
    </row>
    <row r="7" spans="1:12" ht="15" x14ac:dyDescent="0.25">
      <c r="A7" s="12" t="s">
        <v>4</v>
      </c>
      <c r="B7" s="16">
        <v>12</v>
      </c>
      <c r="C7" s="16">
        <v>12</v>
      </c>
      <c r="D7" s="16">
        <v>12</v>
      </c>
      <c r="E7" s="16">
        <v>12</v>
      </c>
      <c r="F7" s="16">
        <v>12</v>
      </c>
      <c r="G7" s="16">
        <v>12</v>
      </c>
      <c r="H7" s="17">
        <f t="shared" ref="H7:H30" si="0">SUM(B7:G7)</f>
        <v>72</v>
      </c>
      <c r="I7" s="13">
        <v>72</v>
      </c>
      <c r="J7" s="14"/>
    </row>
    <row r="8" spans="1:12" ht="15" x14ac:dyDescent="0.25">
      <c r="A8" s="12" t="s">
        <v>10</v>
      </c>
      <c r="B8" s="16">
        <v>12</v>
      </c>
      <c r="C8" s="16">
        <v>12</v>
      </c>
      <c r="D8" s="16">
        <v>12</v>
      </c>
      <c r="E8" s="16">
        <v>10</v>
      </c>
      <c r="F8" s="16">
        <v>10</v>
      </c>
      <c r="G8" s="16">
        <v>10</v>
      </c>
      <c r="H8" s="17">
        <f t="shared" si="0"/>
        <v>66</v>
      </c>
      <c r="I8" s="13">
        <v>66</v>
      </c>
      <c r="J8" s="14"/>
    </row>
    <row r="9" spans="1:12" ht="15" x14ac:dyDescent="0.25">
      <c r="A9" s="12" t="s">
        <v>11</v>
      </c>
      <c r="B9" s="18"/>
      <c r="C9" s="16">
        <v>12</v>
      </c>
      <c r="D9" s="16">
        <v>12</v>
      </c>
      <c r="E9" s="16">
        <v>12</v>
      </c>
      <c r="F9" s="16">
        <v>10</v>
      </c>
      <c r="G9" s="16">
        <v>10</v>
      </c>
      <c r="H9" s="17">
        <f t="shared" si="0"/>
        <v>56</v>
      </c>
      <c r="I9" s="13">
        <v>54</v>
      </c>
      <c r="J9" s="14" t="s">
        <v>55</v>
      </c>
      <c r="L9" t="s">
        <v>7</v>
      </c>
    </row>
    <row r="10" spans="1:12" ht="15" x14ac:dyDescent="0.25">
      <c r="A10" s="12" t="s">
        <v>56</v>
      </c>
      <c r="B10" s="16">
        <v>12</v>
      </c>
      <c r="C10" s="16">
        <v>12</v>
      </c>
      <c r="D10" s="16">
        <v>12</v>
      </c>
      <c r="E10" s="16">
        <v>12</v>
      </c>
      <c r="F10" s="16">
        <v>12</v>
      </c>
      <c r="G10" s="16">
        <v>12</v>
      </c>
      <c r="H10" s="17">
        <f t="shared" si="0"/>
        <v>72</v>
      </c>
      <c r="I10" s="13">
        <v>72</v>
      </c>
      <c r="J10" s="14"/>
    </row>
    <row r="11" spans="1:12" ht="15" x14ac:dyDescent="0.25">
      <c r="A11" s="12" t="s">
        <v>57</v>
      </c>
      <c r="B11" s="18"/>
      <c r="C11" s="18"/>
      <c r="D11" s="18">
        <v>3</v>
      </c>
      <c r="E11" s="18"/>
      <c r="F11" s="18"/>
      <c r="G11" s="18"/>
      <c r="H11" s="17">
        <f>SUM(B11:G11)</f>
        <v>3</v>
      </c>
      <c r="I11" s="13">
        <v>3</v>
      </c>
      <c r="J11" s="14"/>
    </row>
    <row r="12" spans="1:12" ht="15" x14ac:dyDescent="0.25">
      <c r="A12" s="12" t="s">
        <v>58</v>
      </c>
      <c r="B12" s="18"/>
      <c r="C12" s="18"/>
      <c r="D12" s="18"/>
      <c r="E12" s="18"/>
      <c r="F12" s="18"/>
      <c r="G12" s="18"/>
      <c r="H12" s="17"/>
      <c r="I12" s="13"/>
      <c r="J12" s="14"/>
    </row>
    <row r="13" spans="1:12" ht="15" x14ac:dyDescent="0.25">
      <c r="A13" s="12" t="s">
        <v>6</v>
      </c>
      <c r="B13" s="18"/>
      <c r="C13" s="16">
        <v>6</v>
      </c>
      <c r="D13" s="16">
        <v>6</v>
      </c>
      <c r="E13" s="16">
        <v>6</v>
      </c>
      <c r="F13" s="16">
        <v>6</v>
      </c>
      <c r="G13" s="16">
        <v>6</v>
      </c>
      <c r="H13" s="17">
        <f t="shared" si="0"/>
        <v>30</v>
      </c>
      <c r="I13" s="13">
        <v>30</v>
      </c>
      <c r="J13" s="14"/>
    </row>
    <row r="14" spans="1:12" ht="15" x14ac:dyDescent="0.25">
      <c r="A14" s="12" t="s">
        <v>59</v>
      </c>
      <c r="B14" s="19">
        <v>6</v>
      </c>
      <c r="C14" s="19">
        <v>4</v>
      </c>
      <c r="D14" s="19">
        <v>4</v>
      </c>
      <c r="E14" s="19">
        <v>0</v>
      </c>
      <c r="F14" s="19">
        <v>4</v>
      </c>
      <c r="G14" s="19">
        <v>4</v>
      </c>
      <c r="H14" s="17">
        <f t="shared" si="0"/>
        <v>22</v>
      </c>
      <c r="I14" s="13">
        <v>21</v>
      </c>
      <c r="J14" s="14" t="s">
        <v>60</v>
      </c>
      <c r="L14" t="s">
        <v>7</v>
      </c>
    </row>
    <row r="15" spans="1:12" ht="15" x14ac:dyDescent="0.25">
      <c r="A15" s="12" t="s">
        <v>61</v>
      </c>
      <c r="B15" s="18"/>
      <c r="C15" s="18"/>
      <c r="D15" s="18"/>
      <c r="E15" s="20">
        <v>4</v>
      </c>
      <c r="F15" s="20">
        <v>5</v>
      </c>
      <c r="G15" s="20">
        <v>3</v>
      </c>
      <c r="H15" s="17">
        <f t="shared" si="0"/>
        <v>12</v>
      </c>
      <c r="I15" s="13">
        <v>12</v>
      </c>
      <c r="J15" s="14"/>
    </row>
    <row r="16" spans="1:12" ht="15" x14ac:dyDescent="0.25">
      <c r="A16" s="12" t="s">
        <v>62</v>
      </c>
      <c r="B16" s="18"/>
      <c r="C16" s="18"/>
      <c r="D16" s="18"/>
      <c r="E16" s="21">
        <v>3</v>
      </c>
      <c r="F16" s="20">
        <v>3</v>
      </c>
      <c r="G16" s="20">
        <v>3</v>
      </c>
      <c r="H16" s="17">
        <f t="shared" si="0"/>
        <v>9</v>
      </c>
      <c r="I16" s="13">
        <v>9</v>
      </c>
      <c r="J16" s="14"/>
    </row>
    <row r="17" spans="1:10" ht="15" x14ac:dyDescent="0.25">
      <c r="A17" s="12"/>
      <c r="B17" s="18"/>
      <c r="C17" s="18"/>
      <c r="D17" s="18"/>
      <c r="E17" s="18"/>
      <c r="F17" s="18"/>
      <c r="G17" s="18"/>
      <c r="H17" s="17"/>
      <c r="I17" s="13"/>
      <c r="J17" s="14"/>
    </row>
    <row r="18" spans="1:10" ht="15" x14ac:dyDescent="0.25">
      <c r="A18" s="12" t="s">
        <v>63</v>
      </c>
      <c r="B18" s="18"/>
      <c r="C18" s="18"/>
      <c r="D18" s="18"/>
      <c r="E18" s="18"/>
      <c r="F18" s="18"/>
      <c r="G18" s="18"/>
      <c r="H18" s="17"/>
      <c r="I18" s="13"/>
      <c r="J18" s="14"/>
    </row>
    <row r="19" spans="1:10" ht="15" x14ac:dyDescent="0.25">
      <c r="A19" s="12" t="s">
        <v>64</v>
      </c>
      <c r="B19" s="16">
        <v>12</v>
      </c>
      <c r="C19" s="16">
        <v>6</v>
      </c>
      <c r="D19" s="18"/>
      <c r="E19" s="18"/>
      <c r="F19" s="18"/>
      <c r="G19" s="18"/>
      <c r="H19" s="17">
        <f t="shared" si="0"/>
        <v>18</v>
      </c>
      <c r="I19" s="13">
        <v>18</v>
      </c>
      <c r="J19" s="14"/>
    </row>
    <row r="20" spans="1:10" ht="15" x14ac:dyDescent="0.25">
      <c r="A20" s="12" t="s">
        <v>65</v>
      </c>
      <c r="B20" s="18"/>
      <c r="C20" s="18"/>
      <c r="D20" s="22">
        <v>4</v>
      </c>
      <c r="E20" s="22">
        <v>8</v>
      </c>
      <c r="F20" s="22">
        <v>4</v>
      </c>
      <c r="G20" s="22">
        <v>8</v>
      </c>
      <c r="H20" s="17">
        <f t="shared" si="0"/>
        <v>24</v>
      </c>
      <c r="I20" s="13">
        <v>24</v>
      </c>
      <c r="J20" s="14"/>
    </row>
    <row r="21" spans="1:10" ht="15" x14ac:dyDescent="0.25">
      <c r="A21" s="12" t="s">
        <v>66</v>
      </c>
      <c r="B21" s="18"/>
      <c r="C21" s="18"/>
      <c r="D21" s="18"/>
      <c r="E21" s="16">
        <v>6</v>
      </c>
      <c r="F21" s="16">
        <v>6</v>
      </c>
      <c r="G21" s="16">
        <v>6</v>
      </c>
      <c r="H21" s="17">
        <f t="shared" si="0"/>
        <v>18</v>
      </c>
      <c r="I21" s="13">
        <v>18</v>
      </c>
      <c r="J21" s="14"/>
    </row>
    <row r="22" spans="1:10" ht="15" x14ac:dyDescent="0.25">
      <c r="A22" s="12" t="s">
        <v>67</v>
      </c>
      <c r="B22" s="18"/>
      <c r="C22" s="18"/>
      <c r="D22" s="16">
        <v>4</v>
      </c>
      <c r="E22" s="16">
        <v>0</v>
      </c>
      <c r="F22" s="16">
        <v>5</v>
      </c>
      <c r="G22" s="16">
        <v>6</v>
      </c>
      <c r="H22" s="17">
        <f t="shared" si="0"/>
        <v>15</v>
      </c>
      <c r="I22" s="13">
        <v>15</v>
      </c>
      <c r="J22" s="14"/>
    </row>
    <row r="23" spans="1:10" ht="15" x14ac:dyDescent="0.25">
      <c r="A23" s="12"/>
      <c r="B23" s="18"/>
      <c r="C23" s="18"/>
      <c r="D23" s="18"/>
      <c r="E23" s="18"/>
      <c r="F23" s="18"/>
      <c r="G23" s="18"/>
      <c r="H23" s="17"/>
      <c r="I23" s="13"/>
      <c r="J23" s="14"/>
    </row>
    <row r="24" spans="1:10" ht="15" x14ac:dyDescent="0.25">
      <c r="A24" s="12" t="s">
        <v>13</v>
      </c>
      <c r="B24" s="16">
        <v>6</v>
      </c>
      <c r="C24" s="16">
        <v>8</v>
      </c>
      <c r="D24" s="16">
        <v>6</v>
      </c>
      <c r="E24" s="16">
        <v>3</v>
      </c>
      <c r="F24" s="16"/>
      <c r="G24" s="16">
        <v>4</v>
      </c>
      <c r="H24" s="17">
        <f t="shared" si="0"/>
        <v>27</v>
      </c>
      <c r="I24" s="13">
        <v>27</v>
      </c>
      <c r="J24" s="14" t="s">
        <v>7</v>
      </c>
    </row>
    <row r="25" spans="1:10" ht="15" x14ac:dyDescent="0.25">
      <c r="A25" s="12" t="s">
        <v>12</v>
      </c>
      <c r="B25" s="16">
        <v>6</v>
      </c>
      <c r="C25" s="16">
        <v>6</v>
      </c>
      <c r="D25" s="16">
        <v>6</v>
      </c>
      <c r="E25" s="16"/>
      <c r="F25" s="16">
        <v>5</v>
      </c>
      <c r="G25" s="16">
        <v>4</v>
      </c>
      <c r="H25" s="17">
        <f t="shared" si="0"/>
        <v>27</v>
      </c>
      <c r="I25" s="13">
        <v>27</v>
      </c>
      <c r="J25" s="14"/>
    </row>
    <row r="26" spans="1:10" ht="15" x14ac:dyDescent="0.25">
      <c r="A26" s="12" t="s">
        <v>9</v>
      </c>
      <c r="B26" s="16">
        <v>12</v>
      </c>
      <c r="C26" s="16">
        <v>8</v>
      </c>
      <c r="D26" s="16">
        <v>8</v>
      </c>
      <c r="E26" s="16">
        <v>8</v>
      </c>
      <c r="F26" s="16">
        <v>8</v>
      </c>
      <c r="G26" s="16">
        <v>4</v>
      </c>
      <c r="H26" s="17">
        <f t="shared" si="0"/>
        <v>48</v>
      </c>
      <c r="I26" s="13">
        <v>48</v>
      </c>
      <c r="J26" s="14"/>
    </row>
    <row r="27" spans="1:10" ht="15" x14ac:dyDescent="0.25">
      <c r="A27" s="12"/>
      <c r="B27" s="18"/>
      <c r="C27" s="18"/>
      <c r="D27" s="18"/>
      <c r="E27" s="18"/>
      <c r="F27" s="18"/>
      <c r="G27" s="18"/>
      <c r="H27" s="17"/>
      <c r="I27" s="13"/>
      <c r="J27" s="14"/>
    </row>
    <row r="28" spans="1:10" ht="15" x14ac:dyDescent="0.25">
      <c r="A28" s="12" t="s">
        <v>68</v>
      </c>
      <c r="B28" s="18"/>
      <c r="C28" s="18"/>
      <c r="D28" s="18"/>
      <c r="E28" s="16">
        <v>12</v>
      </c>
      <c r="F28" s="16">
        <v>12</v>
      </c>
      <c r="G28" s="16">
        <v>12</v>
      </c>
      <c r="H28" s="17">
        <f t="shared" si="0"/>
        <v>36</v>
      </c>
      <c r="I28" s="13">
        <v>36</v>
      </c>
      <c r="J28" s="14"/>
    </row>
    <row r="29" spans="1:10" ht="15" x14ac:dyDescent="0.25">
      <c r="A29" s="12"/>
      <c r="B29" s="18"/>
      <c r="C29" s="18"/>
      <c r="D29" s="18"/>
      <c r="E29" s="18"/>
      <c r="F29" s="18"/>
      <c r="G29" s="18"/>
      <c r="H29" s="17"/>
      <c r="I29" s="13"/>
      <c r="J29" s="14"/>
    </row>
    <row r="30" spans="1:10" ht="15" x14ac:dyDescent="0.25">
      <c r="A30" s="12" t="s">
        <v>21</v>
      </c>
      <c r="B30" s="16">
        <v>6</v>
      </c>
      <c r="C30" s="22">
        <v>3</v>
      </c>
      <c r="D30" s="22">
        <v>2</v>
      </c>
      <c r="E30" s="22">
        <v>1</v>
      </c>
      <c r="F30" s="22">
        <v>0</v>
      </c>
      <c r="G30" s="22">
        <v>0</v>
      </c>
      <c r="H30" s="17">
        <f t="shared" si="0"/>
        <v>12</v>
      </c>
      <c r="I30" s="13">
        <v>15</v>
      </c>
      <c r="J30" s="14" t="s">
        <v>7</v>
      </c>
    </row>
    <row r="31" spans="1:10" ht="15" x14ac:dyDescent="0.25">
      <c r="A31" s="12" t="s">
        <v>22</v>
      </c>
      <c r="B31" s="18"/>
      <c r="C31" s="18"/>
      <c r="D31" s="18"/>
      <c r="E31" s="18"/>
      <c r="F31" s="18"/>
      <c r="G31" s="18"/>
      <c r="H31" s="17">
        <f>SUM(B31:G31)</f>
        <v>0</v>
      </c>
      <c r="I31" s="13">
        <v>20</v>
      </c>
    </row>
    <row r="32" spans="1:10" ht="15" x14ac:dyDescent="0.25">
      <c r="A32" s="12" t="s">
        <v>2</v>
      </c>
      <c r="B32" s="17">
        <f t="shared" ref="B32:G32" si="1">SUM(B6:B30)</f>
        <v>92</v>
      </c>
      <c r="C32" s="17">
        <f t="shared" si="1"/>
        <v>93</v>
      </c>
      <c r="D32" s="17">
        <f t="shared" si="1"/>
        <v>99</v>
      </c>
      <c r="E32" s="17">
        <f t="shared" si="1"/>
        <v>100</v>
      </c>
      <c r="F32" s="17">
        <f t="shared" si="1"/>
        <v>108</v>
      </c>
      <c r="G32" s="17">
        <f t="shared" si="1"/>
        <v>108</v>
      </c>
      <c r="H32" s="17">
        <f>SUM(H6:H30)</f>
        <v>600</v>
      </c>
      <c r="I32" s="13">
        <f>SUM(I6:I30)</f>
        <v>600</v>
      </c>
      <c r="J32" s="14"/>
    </row>
    <row r="33" spans="1:10" ht="15" x14ac:dyDescent="0.25">
      <c r="A33" s="13" t="s">
        <v>69</v>
      </c>
      <c r="B33" s="13">
        <v>92</v>
      </c>
      <c r="C33" s="13">
        <v>92</v>
      </c>
      <c r="D33" s="13">
        <v>100</v>
      </c>
      <c r="E33" s="13">
        <v>100</v>
      </c>
      <c r="F33" s="13">
        <v>108</v>
      </c>
      <c r="G33" s="13">
        <v>108</v>
      </c>
      <c r="H33" s="13" t="s">
        <v>7</v>
      </c>
      <c r="I33" s="13">
        <f>SUM(B33:H33)</f>
        <v>600</v>
      </c>
      <c r="J33" s="14"/>
    </row>
    <row r="34" spans="1:10" ht="15" x14ac:dyDescent="0.25">
      <c r="A34" s="12"/>
      <c r="B34" s="18"/>
      <c r="C34" s="18"/>
      <c r="D34" s="18"/>
      <c r="E34" s="18"/>
      <c r="F34" s="18"/>
      <c r="G34" s="18"/>
      <c r="H34" s="9"/>
      <c r="I34" s="9"/>
    </row>
    <row r="35" spans="1:10" ht="15" x14ac:dyDescent="0.25">
      <c r="A35" s="12"/>
      <c r="B35" s="18"/>
      <c r="C35" s="18"/>
      <c r="D35" s="18"/>
      <c r="E35" s="18"/>
      <c r="F35" s="18"/>
      <c r="G35" s="18"/>
      <c r="H35" s="9"/>
      <c r="I35" s="9"/>
    </row>
    <row r="36" spans="1:10" ht="15" x14ac:dyDescent="0.25">
      <c r="A36" s="6" t="s">
        <v>0</v>
      </c>
      <c r="B36" s="7"/>
      <c r="C36" s="7"/>
      <c r="D36" s="7"/>
      <c r="E36" s="7"/>
      <c r="F36" s="7"/>
      <c r="G36" s="7"/>
      <c r="H36" s="9"/>
      <c r="I36" s="9"/>
    </row>
    <row r="37" spans="1:10" ht="15" x14ac:dyDescent="0.25">
      <c r="A37" s="23" t="s">
        <v>1</v>
      </c>
      <c r="B37" s="24">
        <v>5</v>
      </c>
      <c r="C37" s="24">
        <v>6</v>
      </c>
      <c r="D37" s="24">
        <v>7</v>
      </c>
      <c r="E37" s="24">
        <v>8</v>
      </c>
      <c r="F37" s="24">
        <v>9</v>
      </c>
      <c r="G37" s="24">
        <v>10</v>
      </c>
      <c r="H37" s="7" t="s">
        <v>2</v>
      </c>
      <c r="I37" s="7" t="s">
        <v>3</v>
      </c>
    </row>
    <row r="38" spans="1:10" ht="15" x14ac:dyDescent="0.25">
      <c r="A38" s="12" t="s">
        <v>51</v>
      </c>
      <c r="B38" s="18"/>
      <c r="C38" s="18"/>
      <c r="D38" s="18"/>
      <c r="E38" s="18"/>
      <c r="F38" s="18"/>
      <c r="G38" s="18"/>
      <c r="H38" s="25" t="s">
        <v>7</v>
      </c>
      <c r="I38" s="26"/>
    </row>
    <row r="39" spans="1:10" ht="15" x14ac:dyDescent="0.25">
      <c r="A39" s="12" t="s">
        <v>8</v>
      </c>
      <c r="B39" s="18">
        <f t="shared" ref="B39:G43" si="2">B6/4</f>
        <v>2</v>
      </c>
      <c r="C39" s="18">
        <f t="shared" si="2"/>
        <v>1</v>
      </c>
      <c r="D39" s="18">
        <f t="shared" si="2"/>
        <v>2</v>
      </c>
      <c r="E39" s="18">
        <f t="shared" si="2"/>
        <v>0.75</v>
      </c>
      <c r="F39" s="18">
        <f t="shared" si="2"/>
        <v>1.5</v>
      </c>
      <c r="G39" s="18">
        <f t="shared" si="2"/>
        <v>1</v>
      </c>
      <c r="H39" s="27">
        <f t="shared" ref="H39:H59" si="3">SUM(B39:G39)</f>
        <v>8.25</v>
      </c>
      <c r="I39" s="28">
        <f t="shared" ref="I39:I44" si="4">I6/4</f>
        <v>8.25</v>
      </c>
    </row>
    <row r="40" spans="1:10" ht="15" x14ac:dyDescent="0.25">
      <c r="A40" s="12" t="s">
        <v>4</v>
      </c>
      <c r="B40" s="18">
        <f t="shared" si="2"/>
        <v>3</v>
      </c>
      <c r="C40" s="18">
        <f t="shared" si="2"/>
        <v>3</v>
      </c>
      <c r="D40" s="18">
        <f t="shared" si="2"/>
        <v>3</v>
      </c>
      <c r="E40" s="18">
        <f t="shared" si="2"/>
        <v>3</v>
      </c>
      <c r="F40" s="18">
        <f t="shared" si="2"/>
        <v>3</v>
      </c>
      <c r="G40" s="18">
        <f t="shared" si="2"/>
        <v>3</v>
      </c>
      <c r="H40" s="27">
        <f t="shared" si="3"/>
        <v>18</v>
      </c>
      <c r="I40" s="28">
        <f t="shared" si="4"/>
        <v>18</v>
      </c>
    </row>
    <row r="41" spans="1:10" ht="15" x14ac:dyDescent="0.25">
      <c r="A41" s="12" t="s">
        <v>10</v>
      </c>
      <c r="B41" s="18">
        <f t="shared" si="2"/>
        <v>3</v>
      </c>
      <c r="C41" s="18">
        <f t="shared" si="2"/>
        <v>3</v>
      </c>
      <c r="D41" s="18">
        <f t="shared" si="2"/>
        <v>3</v>
      </c>
      <c r="E41" s="18">
        <f t="shared" si="2"/>
        <v>2.5</v>
      </c>
      <c r="F41" s="18">
        <f t="shared" si="2"/>
        <v>2.5</v>
      </c>
      <c r="G41" s="18">
        <f t="shared" si="2"/>
        <v>2.5</v>
      </c>
      <c r="H41" s="27">
        <f t="shared" si="3"/>
        <v>16.5</v>
      </c>
      <c r="I41" s="28">
        <f t="shared" si="4"/>
        <v>16.5</v>
      </c>
    </row>
    <row r="42" spans="1:10" ht="15" x14ac:dyDescent="0.25">
      <c r="A42" s="12" t="s">
        <v>11</v>
      </c>
      <c r="B42" s="18">
        <f t="shared" si="2"/>
        <v>0</v>
      </c>
      <c r="C42" s="18">
        <f t="shared" si="2"/>
        <v>3</v>
      </c>
      <c r="D42" s="18">
        <f t="shared" si="2"/>
        <v>3</v>
      </c>
      <c r="E42" s="18">
        <f t="shared" si="2"/>
        <v>3</v>
      </c>
      <c r="F42" s="18">
        <f t="shared" si="2"/>
        <v>2.5</v>
      </c>
      <c r="G42" s="18">
        <f t="shared" si="2"/>
        <v>2.5</v>
      </c>
      <c r="H42" s="27">
        <f t="shared" si="3"/>
        <v>14</v>
      </c>
      <c r="I42" s="28">
        <f t="shared" si="4"/>
        <v>13.5</v>
      </c>
    </row>
    <row r="43" spans="1:10" ht="15" x14ac:dyDescent="0.25">
      <c r="A43" s="12" t="s">
        <v>56</v>
      </c>
      <c r="B43" s="18">
        <f t="shared" si="2"/>
        <v>3</v>
      </c>
      <c r="C43" s="18">
        <f t="shared" si="2"/>
        <v>3</v>
      </c>
      <c r="D43" s="18">
        <f t="shared" si="2"/>
        <v>3</v>
      </c>
      <c r="E43" s="18">
        <f t="shared" si="2"/>
        <v>3</v>
      </c>
      <c r="F43" s="18">
        <f t="shared" si="2"/>
        <v>3</v>
      </c>
      <c r="G43" s="18">
        <f t="shared" si="2"/>
        <v>3</v>
      </c>
      <c r="H43" s="27">
        <f t="shared" si="3"/>
        <v>18</v>
      </c>
      <c r="I43" s="28">
        <f t="shared" si="4"/>
        <v>18</v>
      </c>
    </row>
    <row r="44" spans="1:10" ht="15" x14ac:dyDescent="0.25">
      <c r="A44" s="12" t="s">
        <v>70</v>
      </c>
      <c r="B44" s="18"/>
      <c r="C44" s="18"/>
      <c r="D44" s="18">
        <f>D11/4</f>
        <v>0.75</v>
      </c>
      <c r="E44" s="18"/>
      <c r="F44" s="18"/>
      <c r="G44" s="18"/>
      <c r="H44" s="27">
        <f t="shared" si="3"/>
        <v>0.75</v>
      </c>
      <c r="I44" s="28">
        <f t="shared" si="4"/>
        <v>0.75</v>
      </c>
    </row>
    <row r="45" spans="1:10" ht="15" x14ac:dyDescent="0.25">
      <c r="A45" s="12" t="s">
        <v>58</v>
      </c>
      <c r="B45" s="18"/>
      <c r="C45" s="18"/>
      <c r="D45" s="18" t="s">
        <v>7</v>
      </c>
      <c r="E45" s="18"/>
      <c r="F45" s="18"/>
      <c r="G45" s="18"/>
      <c r="H45" s="27"/>
      <c r="I45" s="28"/>
    </row>
    <row r="46" spans="1:10" ht="15" x14ac:dyDescent="0.25">
      <c r="A46" s="12" t="s">
        <v>6</v>
      </c>
      <c r="B46" s="18">
        <f t="shared" ref="B46:G49" si="5">B13/4</f>
        <v>0</v>
      </c>
      <c r="C46" s="18">
        <f t="shared" si="5"/>
        <v>1.5</v>
      </c>
      <c r="D46" s="18">
        <f t="shared" si="5"/>
        <v>1.5</v>
      </c>
      <c r="E46" s="18">
        <f t="shared" si="5"/>
        <v>1.5</v>
      </c>
      <c r="F46" s="18">
        <f t="shared" si="5"/>
        <v>1.5</v>
      </c>
      <c r="G46" s="18">
        <f t="shared" si="5"/>
        <v>1.5</v>
      </c>
      <c r="H46" s="27">
        <f t="shared" si="3"/>
        <v>7.5</v>
      </c>
      <c r="I46" s="28">
        <f>I13/4</f>
        <v>7.5</v>
      </c>
    </row>
    <row r="47" spans="1:10" ht="15" x14ac:dyDescent="0.25">
      <c r="A47" s="12" t="s">
        <v>59</v>
      </c>
      <c r="B47" s="18">
        <f t="shared" si="5"/>
        <v>1.5</v>
      </c>
      <c r="C47" s="18">
        <f t="shared" si="5"/>
        <v>1</v>
      </c>
      <c r="D47" s="18">
        <f t="shared" si="5"/>
        <v>1</v>
      </c>
      <c r="E47" s="18">
        <f t="shared" si="5"/>
        <v>0</v>
      </c>
      <c r="F47" s="18">
        <f t="shared" si="5"/>
        <v>1</v>
      </c>
      <c r="G47" s="18">
        <f t="shared" si="5"/>
        <v>1</v>
      </c>
      <c r="H47" s="27">
        <f t="shared" si="3"/>
        <v>5.5</v>
      </c>
      <c r="I47" s="28">
        <f>I14/4</f>
        <v>5.25</v>
      </c>
    </row>
    <row r="48" spans="1:10" ht="15" x14ac:dyDescent="0.25">
      <c r="A48" s="12" t="s">
        <v>61</v>
      </c>
      <c r="B48" s="18">
        <f t="shared" si="5"/>
        <v>0</v>
      </c>
      <c r="C48" s="18">
        <f t="shared" si="5"/>
        <v>0</v>
      </c>
      <c r="D48" s="18">
        <f t="shared" si="5"/>
        <v>0</v>
      </c>
      <c r="E48" s="18">
        <f t="shared" si="5"/>
        <v>1</v>
      </c>
      <c r="F48" s="18">
        <f t="shared" si="5"/>
        <v>1.25</v>
      </c>
      <c r="G48" s="18">
        <f t="shared" si="5"/>
        <v>0.75</v>
      </c>
      <c r="H48" s="27">
        <f t="shared" si="3"/>
        <v>3</v>
      </c>
      <c r="I48" s="28">
        <f>I15/4</f>
        <v>3</v>
      </c>
    </row>
    <row r="49" spans="1:9" ht="15" x14ac:dyDescent="0.25">
      <c r="A49" s="12" t="s">
        <v>62</v>
      </c>
      <c r="B49" s="18">
        <f t="shared" si="5"/>
        <v>0</v>
      </c>
      <c r="C49" s="18">
        <f t="shared" si="5"/>
        <v>0</v>
      </c>
      <c r="D49" s="18">
        <f t="shared" si="5"/>
        <v>0</v>
      </c>
      <c r="E49" s="18">
        <f t="shared" si="5"/>
        <v>0.75</v>
      </c>
      <c r="F49" s="18">
        <f t="shared" si="5"/>
        <v>0.75</v>
      </c>
      <c r="G49" s="18">
        <f t="shared" si="5"/>
        <v>0.75</v>
      </c>
      <c r="H49" s="27">
        <f t="shared" si="3"/>
        <v>2.25</v>
      </c>
      <c r="I49" s="28">
        <f>I16/4</f>
        <v>2.25</v>
      </c>
    </row>
    <row r="50" spans="1:9" ht="15" x14ac:dyDescent="0.25">
      <c r="A50" s="12"/>
      <c r="B50" s="18"/>
      <c r="C50" s="18"/>
      <c r="D50" s="18"/>
      <c r="E50" s="18"/>
      <c r="F50" s="18"/>
      <c r="G50" s="18"/>
      <c r="H50" s="27"/>
      <c r="I50" s="28"/>
    </row>
    <row r="51" spans="1:9" ht="15" x14ac:dyDescent="0.25">
      <c r="A51" s="12" t="s">
        <v>63</v>
      </c>
      <c r="B51" s="18"/>
      <c r="C51" s="18"/>
      <c r="D51" s="18"/>
      <c r="E51" s="18"/>
      <c r="F51" s="18"/>
      <c r="G51" s="18"/>
      <c r="H51" s="27"/>
      <c r="I51" s="28"/>
    </row>
    <row r="52" spans="1:9" ht="15" x14ac:dyDescent="0.25">
      <c r="A52" s="12" t="s">
        <v>64</v>
      </c>
      <c r="B52" s="18">
        <f t="shared" ref="B52:G59" si="6">B19/4</f>
        <v>3</v>
      </c>
      <c r="C52" s="18">
        <f t="shared" si="6"/>
        <v>1.5</v>
      </c>
      <c r="D52" s="18">
        <f t="shared" si="6"/>
        <v>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27">
        <f t="shared" si="3"/>
        <v>4.5</v>
      </c>
      <c r="I52" s="28">
        <f t="shared" ref="I52:I59" si="7">I19/4</f>
        <v>4.5</v>
      </c>
    </row>
    <row r="53" spans="1:9" ht="15" x14ac:dyDescent="0.25">
      <c r="A53" s="12" t="s">
        <v>65</v>
      </c>
      <c r="B53" s="18">
        <f t="shared" si="6"/>
        <v>0</v>
      </c>
      <c r="C53" s="18">
        <f t="shared" si="6"/>
        <v>0</v>
      </c>
      <c r="D53" s="18">
        <f t="shared" si="6"/>
        <v>1</v>
      </c>
      <c r="E53" s="18">
        <f t="shared" si="6"/>
        <v>2</v>
      </c>
      <c r="F53" s="18">
        <f t="shared" si="6"/>
        <v>1</v>
      </c>
      <c r="G53" s="18">
        <f t="shared" si="6"/>
        <v>2</v>
      </c>
      <c r="H53" s="27">
        <f t="shared" si="3"/>
        <v>6</v>
      </c>
      <c r="I53" s="28">
        <f t="shared" si="7"/>
        <v>6</v>
      </c>
    </row>
    <row r="54" spans="1:9" ht="15" x14ac:dyDescent="0.25">
      <c r="A54" s="12" t="s">
        <v>66</v>
      </c>
      <c r="B54" s="18">
        <f t="shared" si="6"/>
        <v>0</v>
      </c>
      <c r="C54" s="18">
        <f t="shared" si="6"/>
        <v>0</v>
      </c>
      <c r="D54" s="18">
        <f t="shared" si="6"/>
        <v>0</v>
      </c>
      <c r="E54" s="18">
        <f t="shared" si="6"/>
        <v>1.5</v>
      </c>
      <c r="F54" s="18">
        <f t="shared" si="6"/>
        <v>1.5</v>
      </c>
      <c r="G54" s="18">
        <f t="shared" si="6"/>
        <v>1.5</v>
      </c>
      <c r="H54" s="27">
        <f t="shared" si="3"/>
        <v>4.5</v>
      </c>
      <c r="I54" s="28">
        <f t="shared" si="7"/>
        <v>4.5</v>
      </c>
    </row>
    <row r="55" spans="1:9" ht="15" x14ac:dyDescent="0.25">
      <c r="A55" s="12" t="s">
        <v>67</v>
      </c>
      <c r="B55" s="18">
        <f t="shared" si="6"/>
        <v>0</v>
      </c>
      <c r="C55" s="18">
        <f t="shared" si="6"/>
        <v>0</v>
      </c>
      <c r="D55" s="18">
        <f t="shared" si="6"/>
        <v>1</v>
      </c>
      <c r="E55" s="18">
        <f t="shared" si="6"/>
        <v>0</v>
      </c>
      <c r="F55" s="18">
        <f t="shared" si="6"/>
        <v>1.25</v>
      </c>
      <c r="G55" s="18">
        <f t="shared" si="6"/>
        <v>1.5</v>
      </c>
      <c r="H55" s="27">
        <f t="shared" si="3"/>
        <v>3.75</v>
      </c>
      <c r="I55" s="28">
        <f t="shared" si="7"/>
        <v>3.75</v>
      </c>
    </row>
    <row r="56" spans="1:9" ht="15" x14ac:dyDescent="0.25">
      <c r="A56" s="12"/>
      <c r="B56" s="18">
        <f t="shared" si="6"/>
        <v>0</v>
      </c>
      <c r="C56" s="18">
        <f t="shared" si="6"/>
        <v>0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  <c r="H56" s="27">
        <f t="shared" si="3"/>
        <v>0</v>
      </c>
      <c r="I56" s="28">
        <f t="shared" si="7"/>
        <v>0</v>
      </c>
    </row>
    <row r="57" spans="1:9" ht="15" x14ac:dyDescent="0.25">
      <c r="A57" s="12" t="s">
        <v>13</v>
      </c>
      <c r="B57" s="18">
        <f t="shared" si="6"/>
        <v>1.5</v>
      </c>
      <c r="C57" s="18">
        <f t="shared" si="6"/>
        <v>2</v>
      </c>
      <c r="D57" s="18">
        <f t="shared" si="6"/>
        <v>1.5</v>
      </c>
      <c r="E57" s="18">
        <f t="shared" si="6"/>
        <v>0.75</v>
      </c>
      <c r="F57" s="18">
        <f t="shared" si="6"/>
        <v>0</v>
      </c>
      <c r="G57" s="18">
        <f t="shared" si="6"/>
        <v>1</v>
      </c>
      <c r="H57" s="27">
        <f t="shared" si="3"/>
        <v>6.75</v>
      </c>
      <c r="I57" s="28">
        <f t="shared" si="7"/>
        <v>6.75</v>
      </c>
    </row>
    <row r="58" spans="1:9" ht="15" x14ac:dyDescent="0.25">
      <c r="A58" s="12" t="s">
        <v>12</v>
      </c>
      <c r="B58" s="18">
        <f t="shared" si="6"/>
        <v>1.5</v>
      </c>
      <c r="C58" s="18">
        <f t="shared" si="6"/>
        <v>1.5</v>
      </c>
      <c r="D58" s="18">
        <f t="shared" si="6"/>
        <v>1.5</v>
      </c>
      <c r="E58" s="18">
        <f t="shared" si="6"/>
        <v>0</v>
      </c>
      <c r="F58" s="18">
        <f t="shared" si="6"/>
        <v>1.25</v>
      </c>
      <c r="G58" s="18">
        <f t="shared" si="6"/>
        <v>1</v>
      </c>
      <c r="H58" s="27">
        <f t="shared" si="3"/>
        <v>6.75</v>
      </c>
      <c r="I58" s="28">
        <f t="shared" si="7"/>
        <v>6.75</v>
      </c>
    </row>
    <row r="59" spans="1:9" ht="15" x14ac:dyDescent="0.25">
      <c r="A59" s="12" t="s">
        <v>9</v>
      </c>
      <c r="B59" s="18">
        <f t="shared" si="6"/>
        <v>3</v>
      </c>
      <c r="C59" s="18">
        <f t="shared" si="6"/>
        <v>2</v>
      </c>
      <c r="D59" s="18">
        <f t="shared" si="6"/>
        <v>2</v>
      </c>
      <c r="E59" s="18">
        <f t="shared" si="6"/>
        <v>2</v>
      </c>
      <c r="F59" s="18">
        <f t="shared" si="6"/>
        <v>2</v>
      </c>
      <c r="G59" s="18">
        <f t="shared" si="6"/>
        <v>1</v>
      </c>
      <c r="H59" s="27">
        <f t="shared" si="3"/>
        <v>12</v>
      </c>
      <c r="I59" s="28">
        <f t="shared" si="7"/>
        <v>12</v>
      </c>
    </row>
    <row r="60" spans="1:9" ht="15" x14ac:dyDescent="0.25">
      <c r="A60" s="12"/>
      <c r="B60" s="18"/>
      <c r="C60" s="18"/>
      <c r="D60" s="18"/>
      <c r="E60" s="18"/>
      <c r="F60" s="18"/>
      <c r="G60" s="18"/>
      <c r="H60" s="27"/>
      <c r="I60" s="28"/>
    </row>
    <row r="61" spans="1:9" ht="15" x14ac:dyDescent="0.25">
      <c r="A61" s="12" t="s">
        <v>68</v>
      </c>
      <c r="B61" s="18">
        <f t="shared" ref="B61:G61" si="8">B28/4</f>
        <v>0</v>
      </c>
      <c r="C61" s="18">
        <f t="shared" si="8"/>
        <v>0</v>
      </c>
      <c r="D61" s="18">
        <f t="shared" si="8"/>
        <v>0</v>
      </c>
      <c r="E61" s="18">
        <f t="shared" si="8"/>
        <v>3</v>
      </c>
      <c r="F61" s="18">
        <f t="shared" si="8"/>
        <v>3</v>
      </c>
      <c r="G61" s="18">
        <f t="shared" si="8"/>
        <v>3</v>
      </c>
      <c r="H61" s="27">
        <f>SUM(B61:G61)</f>
        <v>9</v>
      </c>
      <c r="I61" s="28">
        <f>I28/4</f>
        <v>9</v>
      </c>
    </row>
    <row r="62" spans="1:9" ht="15" x14ac:dyDescent="0.25">
      <c r="A62" s="12"/>
      <c r="B62" s="18"/>
      <c r="C62" s="18"/>
      <c r="D62" s="18"/>
      <c r="E62" s="18"/>
      <c r="F62" s="18"/>
      <c r="G62" s="18"/>
      <c r="H62" s="27"/>
      <c r="I62" s="28"/>
    </row>
    <row r="63" spans="1:9" ht="15" x14ac:dyDescent="0.25">
      <c r="A63" s="12" t="s">
        <v>21</v>
      </c>
      <c r="B63" s="18">
        <f t="shared" ref="B63:G64" si="9">B30/4</f>
        <v>1.5</v>
      </c>
      <c r="C63" s="18">
        <f t="shared" si="9"/>
        <v>0.75</v>
      </c>
      <c r="D63" s="18">
        <f t="shared" si="9"/>
        <v>0.5</v>
      </c>
      <c r="E63" s="18">
        <f t="shared" si="9"/>
        <v>0.25</v>
      </c>
      <c r="F63" s="18">
        <f t="shared" si="9"/>
        <v>0</v>
      </c>
      <c r="G63" s="18">
        <f t="shared" si="9"/>
        <v>0</v>
      </c>
      <c r="H63" s="27">
        <f>SUM(B63:G63)</f>
        <v>3</v>
      </c>
      <c r="I63" s="28">
        <f>I30/4</f>
        <v>3.75</v>
      </c>
    </row>
    <row r="64" spans="1:9" ht="15" x14ac:dyDescent="0.25">
      <c r="A64" s="12" t="s">
        <v>22</v>
      </c>
      <c r="B64" s="18">
        <f t="shared" si="9"/>
        <v>0</v>
      </c>
      <c r="C64" s="18">
        <f t="shared" si="9"/>
        <v>0</v>
      </c>
      <c r="D64" s="18">
        <f t="shared" si="9"/>
        <v>0</v>
      </c>
      <c r="E64" s="18">
        <f t="shared" si="9"/>
        <v>0</v>
      </c>
      <c r="F64" s="18">
        <f t="shared" si="9"/>
        <v>0</v>
      </c>
      <c r="G64" s="18">
        <f t="shared" si="9"/>
        <v>0</v>
      </c>
      <c r="H64" s="27">
        <f>SUM(B64:G64)</f>
        <v>0</v>
      </c>
      <c r="I64" s="28">
        <f>I31/4</f>
        <v>5</v>
      </c>
    </row>
    <row r="65" spans="1:9" ht="15" x14ac:dyDescent="0.25">
      <c r="A65" s="12" t="s">
        <v>2</v>
      </c>
      <c r="B65" s="17">
        <f t="shared" ref="B65:G65" si="10">SUM(B39:B63)</f>
        <v>23</v>
      </c>
      <c r="C65" s="17">
        <f t="shared" si="10"/>
        <v>23.25</v>
      </c>
      <c r="D65" s="17">
        <f t="shared" si="10"/>
        <v>24.75</v>
      </c>
      <c r="E65" s="17">
        <f t="shared" si="10"/>
        <v>25</v>
      </c>
      <c r="F65" s="17">
        <f t="shared" si="10"/>
        <v>27</v>
      </c>
      <c r="G65" s="17">
        <f t="shared" si="10"/>
        <v>27</v>
      </c>
      <c r="H65" s="17">
        <f>SUM(H39:H64)</f>
        <v>150</v>
      </c>
      <c r="I65" s="13">
        <f>SUM(I39:I64)</f>
        <v>155</v>
      </c>
    </row>
    <row r="66" spans="1:9" ht="15" x14ac:dyDescent="0.25">
      <c r="A66" s="12" t="s">
        <v>69</v>
      </c>
      <c r="B66" s="13">
        <v>23</v>
      </c>
      <c r="C66" s="13">
        <v>23</v>
      </c>
      <c r="D66" s="13">
        <v>25</v>
      </c>
      <c r="E66" s="13">
        <v>25</v>
      </c>
      <c r="F66" s="13">
        <v>27</v>
      </c>
      <c r="G66" s="13">
        <v>27</v>
      </c>
      <c r="H66" s="28" t="s">
        <v>7</v>
      </c>
      <c r="I66" s="13">
        <f>SUM(B66:G66)</f>
        <v>150</v>
      </c>
    </row>
    <row r="67" spans="1:9" ht="14.25" x14ac:dyDescent="0.2">
      <c r="A67" s="11"/>
      <c r="B67" s="11"/>
      <c r="C67" s="11"/>
      <c r="D67" s="11"/>
      <c r="E67" s="11"/>
      <c r="F67" s="11"/>
      <c r="G67" s="11"/>
      <c r="H67" s="11"/>
      <c r="I67" s="9"/>
    </row>
    <row r="68" spans="1:9" ht="14.25" x14ac:dyDescent="0.2">
      <c r="A68" s="11"/>
      <c r="B68" s="11"/>
      <c r="C68" s="11"/>
      <c r="D68" s="11"/>
      <c r="E68" s="11"/>
      <c r="F68" s="11"/>
      <c r="G68" s="11"/>
      <c r="H68" s="11"/>
      <c r="I68" s="9"/>
    </row>
    <row r="69" spans="1:9" ht="14.25" x14ac:dyDescent="0.2">
      <c r="A69" s="11"/>
      <c r="B69" s="11"/>
      <c r="C69" s="11"/>
      <c r="D69" s="11"/>
      <c r="E69" s="11"/>
      <c r="F69" s="11"/>
      <c r="G69" s="11"/>
      <c r="H69" s="11"/>
      <c r="I69" s="9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workbookViewId="0">
      <selection activeCell="C27" sqref="C27"/>
    </sheetView>
  </sheetViews>
  <sheetFormatPr baseColWidth="10" defaultRowHeight="15" x14ac:dyDescent="0.2"/>
  <cols>
    <col min="1" max="1" width="19.5703125" style="2" customWidth="1"/>
    <col min="2" max="9" width="12.7109375" style="1" customWidth="1"/>
  </cols>
  <sheetData>
    <row r="1" spans="1:9" ht="15.75" x14ac:dyDescent="0.25">
      <c r="A1" s="3" t="s">
        <v>0</v>
      </c>
      <c r="B1" s="4"/>
    </row>
    <row r="2" spans="1:9" ht="15.75" x14ac:dyDescent="0.25">
      <c r="A2" s="2" t="s">
        <v>1</v>
      </c>
      <c r="B2" s="4">
        <v>5</v>
      </c>
      <c r="C2" s="4">
        <v>6</v>
      </c>
      <c r="D2" s="4">
        <v>7</v>
      </c>
      <c r="E2" s="4">
        <v>8</v>
      </c>
      <c r="F2" s="4">
        <v>9</v>
      </c>
      <c r="G2" s="4">
        <v>10</v>
      </c>
      <c r="H2" s="4" t="s">
        <v>2</v>
      </c>
      <c r="I2" s="4" t="s">
        <v>3</v>
      </c>
    </row>
    <row r="3" spans="1:9" ht="15.75" x14ac:dyDescent="0.25">
      <c r="A3" s="3" t="s">
        <v>4</v>
      </c>
      <c r="B3" s="1">
        <v>3</v>
      </c>
      <c r="C3" s="1">
        <v>3</v>
      </c>
      <c r="D3" s="1">
        <v>3</v>
      </c>
      <c r="E3" s="1">
        <v>3</v>
      </c>
      <c r="F3" s="1">
        <v>3</v>
      </c>
      <c r="G3" s="1">
        <v>3</v>
      </c>
      <c r="H3" s="1">
        <f>SUM(B3:G3)</f>
        <v>18</v>
      </c>
      <c r="I3" s="1">
        <v>18</v>
      </c>
    </row>
    <row r="4" spans="1:9" ht="15.75" x14ac:dyDescent="0.25">
      <c r="A4" s="3" t="s">
        <v>5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f t="shared" ref="H4:H25" si="0">SUM(B4:G4)</f>
        <v>18</v>
      </c>
      <c r="I4" s="1">
        <v>18</v>
      </c>
    </row>
    <row r="5" spans="1:9" ht="15.75" x14ac:dyDescent="0.25">
      <c r="A5" s="3" t="s">
        <v>6</v>
      </c>
      <c r="B5" s="1" t="s">
        <v>7</v>
      </c>
      <c r="C5" s="1">
        <v>1.5</v>
      </c>
      <c r="D5" s="1">
        <v>1</v>
      </c>
      <c r="E5" s="1">
        <v>2</v>
      </c>
      <c r="F5" s="1">
        <v>2</v>
      </c>
      <c r="G5" s="1">
        <v>1</v>
      </c>
      <c r="H5" s="1">
        <f t="shared" si="0"/>
        <v>7.5</v>
      </c>
      <c r="I5" s="1">
        <v>7.5</v>
      </c>
    </row>
    <row r="6" spans="1:9" ht="15.75" x14ac:dyDescent="0.25">
      <c r="A6" s="3" t="s">
        <v>8</v>
      </c>
      <c r="B6" s="1">
        <v>2</v>
      </c>
      <c r="C6" s="1">
        <v>1</v>
      </c>
      <c r="D6" s="1">
        <v>2</v>
      </c>
      <c r="E6" s="1">
        <v>1</v>
      </c>
      <c r="F6" s="1">
        <v>1.25</v>
      </c>
      <c r="G6" s="1">
        <v>1</v>
      </c>
      <c r="H6" s="1">
        <f t="shared" si="0"/>
        <v>8.25</v>
      </c>
      <c r="I6" s="1">
        <v>8.25</v>
      </c>
    </row>
    <row r="7" spans="1:9" ht="15.75" x14ac:dyDescent="0.25">
      <c r="A7" s="3" t="s">
        <v>9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f t="shared" si="0"/>
        <v>12</v>
      </c>
      <c r="I7" s="1">
        <v>12</v>
      </c>
    </row>
    <row r="8" spans="1:9" ht="15.75" x14ac:dyDescent="0.25">
      <c r="A8" s="3"/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</row>
    <row r="9" spans="1:9" ht="15.75" x14ac:dyDescent="0.25">
      <c r="A9" s="3" t="s">
        <v>10</v>
      </c>
      <c r="B9" s="1">
        <v>3</v>
      </c>
      <c r="C9" s="1">
        <v>3</v>
      </c>
      <c r="D9" s="1">
        <v>3</v>
      </c>
      <c r="E9" s="1">
        <v>2.5</v>
      </c>
      <c r="F9" s="1">
        <v>2.5</v>
      </c>
      <c r="G9" s="1">
        <v>2</v>
      </c>
      <c r="H9" s="1">
        <f t="shared" si="0"/>
        <v>16</v>
      </c>
      <c r="I9" s="1" t="s">
        <v>7</v>
      </c>
    </row>
    <row r="10" spans="1:9" ht="15.75" x14ac:dyDescent="0.25">
      <c r="A10" s="3" t="s">
        <v>11</v>
      </c>
      <c r="B10" s="1" t="s">
        <v>7</v>
      </c>
      <c r="C10" s="1">
        <v>3</v>
      </c>
      <c r="D10" s="1">
        <v>3</v>
      </c>
      <c r="E10" s="1">
        <v>3</v>
      </c>
      <c r="F10" s="1">
        <v>2.5</v>
      </c>
      <c r="G10" s="1">
        <v>2.5</v>
      </c>
      <c r="H10" s="1">
        <f t="shared" si="0"/>
        <v>14</v>
      </c>
      <c r="I10" s="1">
        <v>30</v>
      </c>
    </row>
    <row r="11" spans="1:9" ht="15.75" x14ac:dyDescent="0.25">
      <c r="A11" s="3"/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</row>
    <row r="12" spans="1:9" ht="15.75" x14ac:dyDescent="0.25">
      <c r="A12" s="3" t="s">
        <v>12</v>
      </c>
      <c r="B12" s="1">
        <v>1.5</v>
      </c>
      <c r="C12" s="1">
        <v>1.5</v>
      </c>
      <c r="D12" s="1">
        <v>1.5</v>
      </c>
      <c r="E12" s="1" t="s">
        <v>7</v>
      </c>
      <c r="F12" s="1">
        <v>1.25</v>
      </c>
      <c r="G12" s="1">
        <v>1</v>
      </c>
      <c r="H12" s="1">
        <f t="shared" si="0"/>
        <v>6.75</v>
      </c>
      <c r="I12" s="1" t="s">
        <v>7</v>
      </c>
    </row>
    <row r="13" spans="1:9" ht="15.75" x14ac:dyDescent="0.25">
      <c r="A13" s="3" t="s">
        <v>13</v>
      </c>
      <c r="B13" s="1">
        <v>1.5</v>
      </c>
      <c r="C13" s="1">
        <v>2</v>
      </c>
      <c r="D13" s="1">
        <v>1.5</v>
      </c>
      <c r="E13" s="1">
        <v>0.75</v>
      </c>
      <c r="F13" s="1" t="s">
        <v>7</v>
      </c>
      <c r="G13" s="1">
        <v>1</v>
      </c>
      <c r="H13" s="1">
        <f t="shared" si="0"/>
        <v>6.75</v>
      </c>
      <c r="I13" s="1">
        <v>13.5</v>
      </c>
    </row>
    <row r="14" spans="1:9" ht="15.75" x14ac:dyDescent="0.25">
      <c r="A14" s="3"/>
      <c r="B14" s="1" t="s">
        <v>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</row>
    <row r="15" spans="1:9" ht="15.75" x14ac:dyDescent="0.25">
      <c r="A15" s="3" t="s">
        <v>14</v>
      </c>
      <c r="B15" s="1">
        <v>1</v>
      </c>
      <c r="C15" s="1">
        <v>2</v>
      </c>
      <c r="D15" s="1">
        <v>1</v>
      </c>
      <c r="E15" s="1" t="s">
        <v>7</v>
      </c>
      <c r="F15" s="1">
        <v>1.25</v>
      </c>
      <c r="G15" s="1">
        <v>1.5</v>
      </c>
      <c r="H15" s="1">
        <f t="shared" si="0"/>
        <v>6.75</v>
      </c>
      <c r="I15" s="1" t="s">
        <v>7</v>
      </c>
    </row>
    <row r="16" spans="1:9" ht="15.75" x14ac:dyDescent="0.25">
      <c r="A16" s="3" t="s">
        <v>15</v>
      </c>
      <c r="B16" s="1" t="s">
        <v>7</v>
      </c>
      <c r="C16" s="1" t="s">
        <v>7</v>
      </c>
      <c r="D16" s="1" t="s">
        <v>7</v>
      </c>
      <c r="E16" s="1">
        <v>1.5</v>
      </c>
      <c r="F16" s="1">
        <v>1.5</v>
      </c>
      <c r="G16" s="1">
        <v>1.5</v>
      </c>
      <c r="H16" s="1">
        <f t="shared" si="0"/>
        <v>4.5</v>
      </c>
      <c r="I16" s="1" t="s">
        <v>7</v>
      </c>
    </row>
    <row r="17" spans="1:9" ht="15.75" x14ac:dyDescent="0.25">
      <c r="A17" s="3" t="s">
        <v>16</v>
      </c>
      <c r="B17" s="1" t="s">
        <v>7</v>
      </c>
      <c r="C17" s="1" t="s">
        <v>7</v>
      </c>
      <c r="D17" s="1">
        <v>1</v>
      </c>
      <c r="E17" s="1">
        <v>2</v>
      </c>
      <c r="F17" s="1">
        <v>1</v>
      </c>
      <c r="G17" s="1">
        <v>2</v>
      </c>
      <c r="H17" s="1">
        <f t="shared" si="0"/>
        <v>6</v>
      </c>
      <c r="I17" s="1" t="s">
        <v>7</v>
      </c>
    </row>
    <row r="18" spans="1:9" ht="15.75" x14ac:dyDescent="0.25">
      <c r="A18" s="3" t="s">
        <v>17</v>
      </c>
      <c r="B18" s="1">
        <v>1</v>
      </c>
      <c r="C18" s="1">
        <v>0.5</v>
      </c>
      <c r="D18" s="1" t="s">
        <v>7</v>
      </c>
      <c r="E18" s="1" t="s">
        <v>7</v>
      </c>
      <c r="F18" s="1" t="s">
        <v>7</v>
      </c>
      <c r="G18" s="1" t="s">
        <v>7</v>
      </c>
      <c r="H18" s="1">
        <f t="shared" si="0"/>
        <v>1.5</v>
      </c>
      <c r="I18" s="1">
        <v>18.75</v>
      </c>
    </row>
    <row r="19" spans="1:9" ht="15.75" x14ac:dyDescent="0.25">
      <c r="A19" s="3"/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</row>
    <row r="20" spans="1:9" ht="15.75" x14ac:dyDescent="0.25">
      <c r="A20" s="3" t="s">
        <v>18</v>
      </c>
      <c r="B20" s="1">
        <v>2</v>
      </c>
      <c r="C20" s="1">
        <v>1</v>
      </c>
      <c r="D20" s="1">
        <v>1.5</v>
      </c>
      <c r="F20" s="1">
        <v>1.25</v>
      </c>
      <c r="G20" s="1">
        <v>1</v>
      </c>
      <c r="H20" s="1">
        <f t="shared" si="0"/>
        <v>6.75</v>
      </c>
      <c r="I20" s="1" t="s">
        <v>7</v>
      </c>
    </row>
    <row r="21" spans="1:9" ht="15.75" x14ac:dyDescent="0.25">
      <c r="A21" s="3" t="s">
        <v>19</v>
      </c>
      <c r="B21" s="1" t="s">
        <v>7</v>
      </c>
      <c r="C21" s="1" t="s">
        <v>7</v>
      </c>
      <c r="D21" s="1" t="s">
        <v>7</v>
      </c>
      <c r="E21" s="1">
        <v>1</v>
      </c>
      <c r="F21" s="1">
        <v>1.25</v>
      </c>
      <c r="G21" s="1">
        <v>1.5</v>
      </c>
      <c r="H21" s="1">
        <f t="shared" si="0"/>
        <v>3.75</v>
      </c>
      <c r="I21" s="1">
        <v>10.5</v>
      </c>
    </row>
    <row r="22" spans="1:9" ht="15.75" x14ac:dyDescent="0.25">
      <c r="A22" s="3"/>
      <c r="B22" s="1" t="s">
        <v>7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</row>
    <row r="23" spans="1:9" ht="15.75" x14ac:dyDescent="0.25">
      <c r="A23" s="3" t="s">
        <v>20</v>
      </c>
      <c r="B23" s="1" t="s">
        <v>7</v>
      </c>
      <c r="C23" s="1" t="s">
        <v>7</v>
      </c>
      <c r="D23" s="1" t="s">
        <v>7</v>
      </c>
      <c r="E23" s="1">
        <v>3</v>
      </c>
      <c r="F23" s="1">
        <v>3</v>
      </c>
      <c r="G23" s="1">
        <v>3</v>
      </c>
      <c r="H23" s="1">
        <f t="shared" si="0"/>
        <v>9</v>
      </c>
      <c r="I23" s="1">
        <v>9</v>
      </c>
    </row>
    <row r="24" spans="1:9" ht="15.75" x14ac:dyDescent="0.25">
      <c r="A24" s="3" t="s">
        <v>21</v>
      </c>
      <c r="B24" s="1">
        <v>1.5</v>
      </c>
      <c r="C24" s="1">
        <v>0.5</v>
      </c>
      <c r="D24" s="1">
        <v>1</v>
      </c>
      <c r="E24" s="1">
        <v>0.25</v>
      </c>
      <c r="G24" s="1">
        <v>0</v>
      </c>
      <c r="H24" s="1">
        <f t="shared" si="0"/>
        <v>3.25</v>
      </c>
      <c r="I24" s="1">
        <v>8.25</v>
      </c>
    </row>
    <row r="25" spans="1:9" ht="15.75" x14ac:dyDescent="0.25">
      <c r="A25" s="3" t="s">
        <v>22</v>
      </c>
      <c r="B25" s="1">
        <v>1</v>
      </c>
      <c r="C25" s="1">
        <v>1</v>
      </c>
      <c r="D25" s="1">
        <v>1</v>
      </c>
      <c r="E25" s="1">
        <v>0</v>
      </c>
      <c r="F25" s="1">
        <v>1</v>
      </c>
      <c r="G25" s="1">
        <v>1</v>
      </c>
      <c r="H25" s="1">
        <f t="shared" si="0"/>
        <v>5</v>
      </c>
      <c r="I25" s="1" t="s">
        <v>7</v>
      </c>
    </row>
    <row r="26" spans="1:9" ht="15.75" x14ac:dyDescent="0.25">
      <c r="A26" s="3" t="s">
        <v>2</v>
      </c>
      <c r="B26" s="4">
        <f>SUM(B3:B24)</f>
        <v>21.5</v>
      </c>
      <c r="C26" s="4">
        <f>SUM(C3:C24)</f>
        <v>24</v>
      </c>
      <c r="D26" s="4">
        <f t="shared" ref="D26:I26" si="1">SUM(D3:D24)</f>
        <v>24.5</v>
      </c>
      <c r="E26" s="4">
        <f t="shared" si="1"/>
        <v>25</v>
      </c>
      <c r="F26" s="4">
        <f t="shared" si="1"/>
        <v>26.75</v>
      </c>
      <c r="G26" s="4">
        <f t="shared" si="1"/>
        <v>27</v>
      </c>
      <c r="H26" s="4">
        <f>SUM(H3:H25)</f>
        <v>153.75</v>
      </c>
      <c r="I26" s="4">
        <f t="shared" si="1"/>
        <v>153.75</v>
      </c>
    </row>
    <row r="27" spans="1:9" x14ac:dyDescent="0.2">
      <c r="A27" s="2" t="s">
        <v>21</v>
      </c>
      <c r="B27" s="1" t="s">
        <v>23</v>
      </c>
      <c r="C27" s="1" t="s">
        <v>42</v>
      </c>
      <c r="D27" s="1" t="s">
        <v>24</v>
      </c>
      <c r="E27" s="1" t="s">
        <v>25</v>
      </c>
    </row>
    <row r="28" spans="1:9" x14ac:dyDescent="0.2">
      <c r="A28" s="2" t="s">
        <v>21</v>
      </c>
      <c r="B28" s="1" t="s">
        <v>26</v>
      </c>
      <c r="D28" s="1" t="s">
        <v>7</v>
      </c>
    </row>
    <row r="29" spans="1:9" x14ac:dyDescent="0.2">
      <c r="A29" s="2" t="s">
        <v>21</v>
      </c>
      <c r="B29" s="1" t="s">
        <v>41</v>
      </c>
    </row>
    <row r="30" spans="1:9" x14ac:dyDescent="0.2">
      <c r="A30" s="2" t="s">
        <v>22</v>
      </c>
      <c r="B30" s="1" t="s">
        <v>27</v>
      </c>
      <c r="C30" s="1" t="s">
        <v>28</v>
      </c>
      <c r="D30" s="1" t="s">
        <v>29</v>
      </c>
      <c r="F30" s="1" t="s">
        <v>30</v>
      </c>
      <c r="G30" s="1" t="s">
        <v>32</v>
      </c>
    </row>
    <row r="31" spans="1:9" x14ac:dyDescent="0.2">
      <c r="F31" s="1" t="s">
        <v>31</v>
      </c>
    </row>
    <row r="35" spans="1:9" ht="15.75" x14ac:dyDescent="0.25">
      <c r="A35" s="3" t="s">
        <v>40</v>
      </c>
      <c r="B35" s="4"/>
    </row>
    <row r="36" spans="1:9" ht="15.75" x14ac:dyDescent="0.25">
      <c r="A36" s="2" t="s">
        <v>1</v>
      </c>
      <c r="B36" s="4">
        <v>5</v>
      </c>
      <c r="C36" s="4">
        <v>6</v>
      </c>
      <c r="D36" s="4">
        <v>7</v>
      </c>
      <c r="E36" s="4">
        <v>8</v>
      </c>
      <c r="F36" s="4">
        <v>9</v>
      </c>
      <c r="G36" s="4">
        <v>10</v>
      </c>
      <c r="H36" s="4" t="s">
        <v>2</v>
      </c>
      <c r="I36" s="4" t="s">
        <v>3</v>
      </c>
    </row>
    <row r="37" spans="1:9" ht="15.75" x14ac:dyDescent="0.25">
      <c r="A37" s="3" t="s">
        <v>4</v>
      </c>
      <c r="B37" s="1">
        <f t="shared" ref="B37:G37" si="2">B3*2</f>
        <v>6</v>
      </c>
      <c r="C37" s="1">
        <f t="shared" si="2"/>
        <v>6</v>
      </c>
      <c r="D37" s="1">
        <f t="shared" si="2"/>
        <v>6</v>
      </c>
      <c r="E37" s="1">
        <f t="shared" si="2"/>
        <v>6</v>
      </c>
      <c r="F37" s="1">
        <f t="shared" si="2"/>
        <v>6</v>
      </c>
      <c r="G37" s="1">
        <f t="shared" si="2"/>
        <v>6</v>
      </c>
      <c r="H37" s="1">
        <f>SUM(B37:G37)</f>
        <v>36</v>
      </c>
      <c r="I37" s="1">
        <f>I3*2</f>
        <v>36</v>
      </c>
    </row>
    <row r="38" spans="1:9" ht="15.75" x14ac:dyDescent="0.25">
      <c r="A38" s="3" t="s">
        <v>5</v>
      </c>
      <c r="B38" s="1">
        <f>B4*2</f>
        <v>6</v>
      </c>
      <c r="C38" s="1">
        <f t="shared" ref="C38:G39" si="3">C4*2</f>
        <v>6</v>
      </c>
      <c r="D38" s="1">
        <f t="shared" si="3"/>
        <v>6</v>
      </c>
      <c r="E38" s="1">
        <f t="shared" si="3"/>
        <v>6</v>
      </c>
      <c r="F38" s="1">
        <f t="shared" si="3"/>
        <v>6</v>
      </c>
      <c r="G38" s="1">
        <f t="shared" si="3"/>
        <v>6</v>
      </c>
      <c r="H38" s="1">
        <f t="shared" ref="H38:H59" si="4">SUM(B38:G38)</f>
        <v>36</v>
      </c>
      <c r="I38" s="1">
        <f>I4*2</f>
        <v>36</v>
      </c>
    </row>
    <row r="39" spans="1:9" ht="15.75" x14ac:dyDescent="0.25">
      <c r="A39" s="3" t="s">
        <v>6</v>
      </c>
      <c r="B39" s="1" t="s">
        <v>7</v>
      </c>
      <c r="C39" s="1">
        <f t="shared" si="3"/>
        <v>3</v>
      </c>
      <c r="D39" s="1">
        <f t="shared" si="3"/>
        <v>2</v>
      </c>
      <c r="E39" s="1">
        <f t="shared" si="3"/>
        <v>4</v>
      </c>
      <c r="F39" s="1">
        <f t="shared" si="3"/>
        <v>4</v>
      </c>
      <c r="G39" s="1">
        <f t="shared" si="3"/>
        <v>2</v>
      </c>
      <c r="H39" s="1">
        <f t="shared" si="4"/>
        <v>15</v>
      </c>
      <c r="I39" s="1">
        <f>I5*2</f>
        <v>15</v>
      </c>
    </row>
    <row r="40" spans="1:9" ht="15.75" x14ac:dyDescent="0.25">
      <c r="A40" s="3" t="s">
        <v>8</v>
      </c>
      <c r="B40" s="1">
        <f t="shared" ref="B40:G41" si="5">B6*2</f>
        <v>4</v>
      </c>
      <c r="C40" s="1">
        <f t="shared" si="5"/>
        <v>2</v>
      </c>
      <c r="D40" s="1">
        <f t="shared" si="5"/>
        <v>4</v>
      </c>
      <c r="E40" s="1">
        <f t="shared" si="5"/>
        <v>2</v>
      </c>
      <c r="F40" s="1">
        <f t="shared" si="5"/>
        <v>2.5</v>
      </c>
      <c r="G40" s="1">
        <f t="shared" si="5"/>
        <v>2</v>
      </c>
      <c r="H40" s="1">
        <f t="shared" si="4"/>
        <v>16.5</v>
      </c>
      <c r="I40" s="1">
        <f>I6*2</f>
        <v>16.5</v>
      </c>
    </row>
    <row r="41" spans="1:9" ht="15.75" x14ac:dyDescent="0.25">
      <c r="A41" s="3" t="s">
        <v>9</v>
      </c>
      <c r="B41" s="1">
        <f t="shared" si="5"/>
        <v>4</v>
      </c>
      <c r="C41" s="1">
        <f t="shared" si="5"/>
        <v>4</v>
      </c>
      <c r="D41" s="1">
        <f t="shared" si="5"/>
        <v>4</v>
      </c>
      <c r="E41" s="1">
        <f t="shared" si="5"/>
        <v>4</v>
      </c>
      <c r="F41" s="1">
        <f t="shared" si="5"/>
        <v>4</v>
      </c>
      <c r="G41" s="1">
        <f t="shared" si="5"/>
        <v>4</v>
      </c>
      <c r="H41" s="1">
        <f t="shared" si="4"/>
        <v>24</v>
      </c>
      <c r="I41" s="1">
        <f>I7*2</f>
        <v>24</v>
      </c>
    </row>
    <row r="42" spans="1:9" ht="15.75" x14ac:dyDescent="0.25">
      <c r="A42" s="3"/>
      <c r="B42" s="1" t="s">
        <v>7</v>
      </c>
      <c r="C42" s="1" t="s">
        <v>7</v>
      </c>
      <c r="D42" s="1" t="s">
        <v>7</v>
      </c>
      <c r="E42" s="1" t="s">
        <v>7</v>
      </c>
      <c r="F42" s="1" t="s">
        <v>7</v>
      </c>
      <c r="G42" s="1" t="s">
        <v>7</v>
      </c>
      <c r="H42" s="1">
        <f t="shared" si="4"/>
        <v>0</v>
      </c>
      <c r="I42" s="1" t="s">
        <v>7</v>
      </c>
    </row>
    <row r="43" spans="1:9" ht="15.75" x14ac:dyDescent="0.25">
      <c r="A43" s="3" t="s">
        <v>10</v>
      </c>
      <c r="B43" s="1">
        <f t="shared" ref="B43:G43" si="6">B9*2</f>
        <v>6</v>
      </c>
      <c r="C43" s="1">
        <f t="shared" si="6"/>
        <v>6</v>
      </c>
      <c r="D43" s="1">
        <f t="shared" si="6"/>
        <v>6</v>
      </c>
      <c r="E43" s="1">
        <f t="shared" si="6"/>
        <v>5</v>
      </c>
      <c r="F43" s="1">
        <f t="shared" si="6"/>
        <v>5</v>
      </c>
      <c r="G43" s="1">
        <f t="shared" si="6"/>
        <v>4</v>
      </c>
      <c r="H43" s="1">
        <f t="shared" si="4"/>
        <v>32</v>
      </c>
      <c r="I43" s="1" t="s">
        <v>7</v>
      </c>
    </row>
    <row r="44" spans="1:9" ht="15.75" x14ac:dyDescent="0.25">
      <c r="A44" s="3" t="s">
        <v>11</v>
      </c>
      <c r="B44" s="1" t="s">
        <v>7</v>
      </c>
      <c r="C44" s="1">
        <f>C10*2</f>
        <v>6</v>
      </c>
      <c r="D44" s="1">
        <f>D10*2</f>
        <v>6</v>
      </c>
      <c r="E44" s="1">
        <f>E10*2</f>
        <v>6</v>
      </c>
      <c r="F44" s="1">
        <f>F10*2</f>
        <v>5</v>
      </c>
      <c r="G44" s="1">
        <f>G10*2</f>
        <v>5</v>
      </c>
      <c r="H44" s="1">
        <f t="shared" si="4"/>
        <v>28</v>
      </c>
      <c r="I44" s="1">
        <f>I10*2</f>
        <v>60</v>
      </c>
    </row>
    <row r="45" spans="1:9" ht="15.75" x14ac:dyDescent="0.25">
      <c r="A45" s="3"/>
      <c r="B45" s="1" t="s">
        <v>7</v>
      </c>
      <c r="C45" s="1" t="s">
        <v>7</v>
      </c>
      <c r="D45" s="1" t="s">
        <v>7</v>
      </c>
      <c r="E45" s="1" t="s">
        <v>7</v>
      </c>
      <c r="F45" s="1" t="s">
        <v>7</v>
      </c>
      <c r="G45" s="1" t="s">
        <v>7</v>
      </c>
      <c r="H45" s="1">
        <f t="shared" si="4"/>
        <v>0</v>
      </c>
      <c r="I45" s="1" t="s">
        <v>7</v>
      </c>
    </row>
    <row r="46" spans="1:9" ht="15.75" x14ac:dyDescent="0.25">
      <c r="A46" s="3" t="s">
        <v>12</v>
      </c>
      <c r="B46" s="1">
        <f t="shared" ref="B46:D47" si="7">B12*2</f>
        <v>3</v>
      </c>
      <c r="C46" s="1">
        <f t="shared" si="7"/>
        <v>3</v>
      </c>
      <c r="D46" s="1">
        <f t="shared" si="7"/>
        <v>3</v>
      </c>
      <c r="E46" s="1" t="s">
        <v>7</v>
      </c>
      <c r="F46" s="1">
        <f>F12*2</f>
        <v>2.5</v>
      </c>
      <c r="G46" s="1">
        <f>G12*2</f>
        <v>2</v>
      </c>
      <c r="H46" s="1">
        <f t="shared" si="4"/>
        <v>13.5</v>
      </c>
      <c r="I46" s="1" t="s">
        <v>7</v>
      </c>
    </row>
    <row r="47" spans="1:9" ht="15.75" x14ac:dyDescent="0.25">
      <c r="A47" s="3" t="s">
        <v>13</v>
      </c>
      <c r="B47" s="1">
        <f t="shared" si="7"/>
        <v>3</v>
      </c>
      <c r="C47" s="1">
        <f t="shared" si="7"/>
        <v>4</v>
      </c>
      <c r="D47" s="1">
        <f t="shared" si="7"/>
        <v>3</v>
      </c>
      <c r="E47" s="1">
        <f>E13*2</f>
        <v>1.5</v>
      </c>
      <c r="F47" s="1" t="s">
        <v>7</v>
      </c>
      <c r="G47" s="1">
        <f>G13*2</f>
        <v>2</v>
      </c>
      <c r="H47" s="1">
        <f t="shared" si="4"/>
        <v>13.5</v>
      </c>
      <c r="I47" s="1">
        <f>I13*2</f>
        <v>27</v>
      </c>
    </row>
    <row r="48" spans="1:9" ht="15.75" x14ac:dyDescent="0.25">
      <c r="A48" s="3"/>
      <c r="B48" s="1" t="s">
        <v>7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1">
        <f t="shared" si="4"/>
        <v>0</v>
      </c>
      <c r="I48" s="1" t="s">
        <v>7</v>
      </c>
    </row>
    <row r="49" spans="1:9" ht="15.75" x14ac:dyDescent="0.25">
      <c r="A49" s="3" t="s">
        <v>14</v>
      </c>
      <c r="B49" s="1">
        <f>B15*2</f>
        <v>2</v>
      </c>
      <c r="C49" s="1">
        <f>C15*2</f>
        <v>4</v>
      </c>
      <c r="D49" s="1">
        <f>D15*2</f>
        <v>2</v>
      </c>
      <c r="E49" s="1" t="s">
        <v>7</v>
      </c>
      <c r="F49" s="1">
        <f t="shared" ref="F49:G51" si="8">F15*2</f>
        <v>2.5</v>
      </c>
      <c r="G49" s="1">
        <f t="shared" si="8"/>
        <v>3</v>
      </c>
      <c r="H49" s="1">
        <f t="shared" si="4"/>
        <v>13.5</v>
      </c>
      <c r="I49" s="1" t="s">
        <v>7</v>
      </c>
    </row>
    <row r="50" spans="1:9" ht="15.75" x14ac:dyDescent="0.25">
      <c r="A50" s="3" t="s">
        <v>15</v>
      </c>
      <c r="B50" s="1" t="s">
        <v>7</v>
      </c>
      <c r="C50" s="1" t="s">
        <v>7</v>
      </c>
      <c r="D50" s="1" t="s">
        <v>7</v>
      </c>
      <c r="E50" s="1">
        <f>E16*2</f>
        <v>3</v>
      </c>
      <c r="F50" s="1">
        <f t="shared" si="8"/>
        <v>3</v>
      </c>
      <c r="G50" s="1">
        <f t="shared" si="8"/>
        <v>3</v>
      </c>
      <c r="H50" s="1">
        <f t="shared" si="4"/>
        <v>9</v>
      </c>
      <c r="I50" s="1" t="s">
        <v>7</v>
      </c>
    </row>
    <row r="51" spans="1:9" ht="15.75" x14ac:dyDescent="0.25">
      <c r="A51" s="3" t="s">
        <v>16</v>
      </c>
      <c r="B51" s="1" t="s">
        <v>7</v>
      </c>
      <c r="C51" s="1" t="s">
        <v>7</v>
      </c>
      <c r="D51" s="1">
        <f>D17*2</f>
        <v>2</v>
      </c>
      <c r="E51" s="1">
        <f>E17*2</f>
        <v>4</v>
      </c>
      <c r="F51" s="1">
        <f t="shared" si="8"/>
        <v>2</v>
      </c>
      <c r="G51" s="1">
        <f t="shared" si="8"/>
        <v>4</v>
      </c>
      <c r="H51" s="1">
        <f t="shared" si="4"/>
        <v>12</v>
      </c>
      <c r="I51" s="1" t="s">
        <v>7</v>
      </c>
    </row>
    <row r="52" spans="1:9" ht="15.75" x14ac:dyDescent="0.25">
      <c r="A52" s="3" t="s">
        <v>17</v>
      </c>
      <c r="B52" s="1">
        <f>B18*2</f>
        <v>2</v>
      </c>
      <c r="C52" s="1">
        <f>C18*2</f>
        <v>1</v>
      </c>
      <c r="D52" s="1" t="s">
        <v>7</v>
      </c>
      <c r="E52" s="1" t="s">
        <v>7</v>
      </c>
      <c r="F52" s="1" t="s">
        <v>7</v>
      </c>
      <c r="G52" s="1" t="s">
        <v>7</v>
      </c>
      <c r="H52" s="1">
        <f t="shared" si="4"/>
        <v>3</v>
      </c>
      <c r="I52" s="1">
        <f>I18*2</f>
        <v>37.5</v>
      </c>
    </row>
    <row r="53" spans="1:9" ht="15.75" x14ac:dyDescent="0.25">
      <c r="A53" s="3"/>
      <c r="B53" s="1" t="s">
        <v>7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>
        <f t="shared" si="4"/>
        <v>0</v>
      </c>
      <c r="I53" s="1" t="s">
        <v>7</v>
      </c>
    </row>
    <row r="54" spans="1:9" ht="15.75" x14ac:dyDescent="0.25">
      <c r="A54" s="3" t="s">
        <v>18</v>
      </c>
      <c r="B54" s="1">
        <f>B20*2</f>
        <v>4</v>
      </c>
      <c r="C54" s="1">
        <f>C20*2</f>
        <v>2</v>
      </c>
      <c r="D54" s="1">
        <f>D20*2</f>
        <v>3</v>
      </c>
      <c r="F54" s="1">
        <f>F20*2</f>
        <v>2.5</v>
      </c>
      <c r="G54" s="1">
        <f>G20*2</f>
        <v>2</v>
      </c>
      <c r="H54" s="1">
        <f t="shared" si="4"/>
        <v>13.5</v>
      </c>
      <c r="I54" s="1" t="s">
        <v>7</v>
      </c>
    </row>
    <row r="55" spans="1:9" ht="15.75" x14ac:dyDescent="0.25">
      <c r="A55" s="3" t="s">
        <v>19</v>
      </c>
      <c r="B55" s="1" t="s">
        <v>7</v>
      </c>
      <c r="C55" s="1" t="s">
        <v>7</v>
      </c>
      <c r="D55" s="1" t="s">
        <v>7</v>
      </c>
      <c r="E55" s="1">
        <f>E21*2</f>
        <v>2</v>
      </c>
      <c r="F55" s="1">
        <f>F21*2</f>
        <v>2.5</v>
      </c>
      <c r="G55" s="1">
        <f>G21*2</f>
        <v>3</v>
      </c>
      <c r="H55" s="1">
        <f t="shared" si="4"/>
        <v>7.5</v>
      </c>
      <c r="I55" s="1">
        <f>I21*2</f>
        <v>21</v>
      </c>
    </row>
    <row r="56" spans="1:9" ht="15.75" x14ac:dyDescent="0.25">
      <c r="A56" s="3"/>
      <c r="B56" s="1" t="s">
        <v>7</v>
      </c>
      <c r="C56" s="1" t="s">
        <v>7</v>
      </c>
      <c r="D56" s="1" t="s">
        <v>7</v>
      </c>
      <c r="E56" s="1" t="s">
        <v>7</v>
      </c>
      <c r="H56" s="1">
        <f t="shared" si="4"/>
        <v>0</v>
      </c>
      <c r="I56" s="1" t="s">
        <v>7</v>
      </c>
    </row>
    <row r="57" spans="1:9" ht="15.75" x14ac:dyDescent="0.25">
      <c r="A57" s="3" t="s">
        <v>20</v>
      </c>
      <c r="B57" s="1" t="s">
        <v>7</v>
      </c>
      <c r="C57" s="1" t="s">
        <v>7</v>
      </c>
      <c r="D57" s="1" t="s">
        <v>7</v>
      </c>
      <c r="E57" s="1">
        <f>E23*2</f>
        <v>6</v>
      </c>
      <c r="F57" s="1">
        <f>F23*2</f>
        <v>6</v>
      </c>
      <c r="G57" s="1">
        <f>G23*2</f>
        <v>6</v>
      </c>
      <c r="H57" s="1">
        <f t="shared" si="4"/>
        <v>18</v>
      </c>
      <c r="I57" s="1">
        <f>I23*2</f>
        <v>18</v>
      </c>
    </row>
    <row r="58" spans="1:9" ht="15.75" x14ac:dyDescent="0.25">
      <c r="A58" s="3" t="s">
        <v>21</v>
      </c>
      <c r="B58" s="1">
        <f>B24*2</f>
        <v>3</v>
      </c>
      <c r="D58" s="1">
        <f>D24*2</f>
        <v>2</v>
      </c>
      <c r="E58" s="1">
        <f>E24*2</f>
        <v>0.5</v>
      </c>
      <c r="G58" s="1">
        <v>0</v>
      </c>
      <c r="H58" s="1">
        <f t="shared" si="4"/>
        <v>5.5</v>
      </c>
      <c r="I58" s="1">
        <f>I24*2</f>
        <v>16.5</v>
      </c>
    </row>
    <row r="59" spans="1:9" ht="15.75" x14ac:dyDescent="0.25">
      <c r="A59" s="3" t="s">
        <v>22</v>
      </c>
      <c r="B59" s="1">
        <f>B25*2</f>
        <v>2</v>
      </c>
      <c r="C59" s="1">
        <f>C25*2</f>
        <v>2</v>
      </c>
      <c r="D59" s="1">
        <f>D25*2</f>
        <v>2</v>
      </c>
      <c r="E59" s="1">
        <f>E25*2</f>
        <v>0</v>
      </c>
      <c r="F59" s="1">
        <f>F25*2</f>
        <v>2</v>
      </c>
      <c r="G59" s="1">
        <f>G25*2</f>
        <v>2</v>
      </c>
      <c r="H59" s="1">
        <f t="shared" si="4"/>
        <v>10</v>
      </c>
      <c r="I59" s="1" t="s">
        <v>7</v>
      </c>
    </row>
    <row r="60" spans="1:9" ht="15.75" x14ac:dyDescent="0.25">
      <c r="A60" s="3" t="s">
        <v>2</v>
      </c>
      <c r="B60" s="1">
        <f t="shared" ref="B60:G60" si="9">SUM(B37:B58)</f>
        <v>43</v>
      </c>
      <c r="C60" s="1">
        <f t="shared" si="9"/>
        <v>47</v>
      </c>
      <c r="D60" s="1">
        <f t="shared" si="9"/>
        <v>49</v>
      </c>
      <c r="E60" s="1">
        <f t="shared" si="9"/>
        <v>50</v>
      </c>
      <c r="F60" s="1">
        <f t="shared" si="9"/>
        <v>53.5</v>
      </c>
      <c r="G60" s="1">
        <f t="shared" si="9"/>
        <v>54</v>
      </c>
      <c r="H60" s="1">
        <f>SUM(B60:G60)+H59</f>
        <v>306.5</v>
      </c>
      <c r="I60" s="4">
        <f>SUM(I37:I58)</f>
        <v>307.5</v>
      </c>
    </row>
    <row r="61" spans="1:9" x14ac:dyDescent="0.2">
      <c r="A61" s="2" t="s">
        <v>21</v>
      </c>
      <c r="B61" s="1" t="s">
        <v>33</v>
      </c>
      <c r="D61" s="1" t="s">
        <v>38</v>
      </c>
      <c r="E61" s="1" t="s">
        <v>23</v>
      </c>
    </row>
    <row r="62" spans="1:9" x14ac:dyDescent="0.2">
      <c r="A62" s="2" t="s">
        <v>21</v>
      </c>
      <c r="B62" s="1" t="s">
        <v>24</v>
      </c>
      <c r="D62" s="1" t="s">
        <v>7</v>
      </c>
    </row>
    <row r="63" spans="1:9" x14ac:dyDescent="0.2">
      <c r="A63" s="2" t="s">
        <v>21</v>
      </c>
      <c r="B63" s="1" t="s">
        <v>34</v>
      </c>
    </row>
    <row r="64" spans="1:9" x14ac:dyDescent="0.2">
      <c r="A64" s="2" t="s">
        <v>22</v>
      </c>
      <c r="B64" s="1" t="s">
        <v>35</v>
      </c>
      <c r="C64" s="1" t="s">
        <v>36</v>
      </c>
      <c r="D64" s="1" t="s">
        <v>37</v>
      </c>
      <c r="F64" s="1" t="s">
        <v>29</v>
      </c>
      <c r="G64" s="1" t="s">
        <v>39</v>
      </c>
    </row>
    <row r="65" spans="6:6" x14ac:dyDescent="0.2">
      <c r="F65" s="1" t="s">
        <v>28</v>
      </c>
    </row>
  </sheetData>
  <phoneticPr fontId="3" type="noConversion"/>
  <printOptions gridLines="1"/>
  <pageMargins left="0.78740157499999996" right="0.78740157499999996" top="0.53" bottom="0.48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Stundentafel ab 2018-2019</vt:lpstr>
      <vt:lpstr>Stundentafel bis 2017-2018</vt:lpstr>
      <vt:lpstr>Stundentafel Bildungsplan 2004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leichert</dc:creator>
  <cp:lastModifiedBy>Tim Zenker</cp:lastModifiedBy>
  <cp:lastPrinted>2018-04-13T07:59:14Z</cp:lastPrinted>
  <dcterms:created xsi:type="dcterms:W3CDTF">2013-07-14T09:21:01Z</dcterms:created>
  <dcterms:modified xsi:type="dcterms:W3CDTF">2018-08-20T15:21:17Z</dcterms:modified>
</cp:coreProperties>
</file>